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-iemura\Desktop\"/>
    </mc:Choice>
  </mc:AlternateContent>
  <xr:revisionPtr revIDLastSave="0" documentId="13_ncr:1_{AEC681AE-E0D6-4EA2-8EE1-FF420F1FD70F}" xr6:coauthVersionLast="47" xr6:coauthVersionMax="47" xr10:uidLastSave="{00000000-0000-0000-0000-000000000000}"/>
  <bookViews>
    <workbookView xWindow="-120" yWindow="-120" windowWidth="20730" windowHeight="11040" firstSheet="1" activeTab="1" xr2:uid="{063C2EF4-3CD2-4412-943B-FEC90DE6252E}"/>
  </bookViews>
  <sheets>
    <sheet name="R6.4" sheetId="1" r:id="rId1"/>
    <sheet name="R6.8" sheetId="2" r:id="rId2"/>
  </sheets>
  <definedNames>
    <definedName name="_xlnm.Print_Area" localSheetId="1">'R6.8'!$A$1:$I$83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" i="2" l="1"/>
  <c r="I68" i="2"/>
  <c r="I75" i="2"/>
  <c r="I77" i="2"/>
  <c r="I76" i="2"/>
  <c r="I74" i="2"/>
  <c r="I73" i="2"/>
  <c r="I72" i="2"/>
  <c r="I56" i="2"/>
  <c r="I55" i="2"/>
  <c r="I52" i="2"/>
  <c r="I51" i="2"/>
  <c r="I66" i="2"/>
  <c r="I62" i="2"/>
  <c r="I61" i="2"/>
  <c r="I60" i="2"/>
  <c r="I59" i="2"/>
  <c r="I58" i="2"/>
  <c r="I54" i="2"/>
  <c r="I53" i="2"/>
  <c r="I49" i="2"/>
  <c r="I48" i="2"/>
  <c r="I47" i="2"/>
  <c r="I44" i="2"/>
  <c r="I39" i="2"/>
  <c r="I37" i="2"/>
  <c r="I35" i="2"/>
  <c r="I29" i="2"/>
  <c r="I28" i="2"/>
  <c r="I26" i="2"/>
  <c r="I25" i="2"/>
  <c r="I22" i="2"/>
  <c r="I20" i="2"/>
  <c r="I19" i="2"/>
  <c r="I18" i="2"/>
  <c r="I17" i="2"/>
  <c r="I16" i="2"/>
  <c r="I14" i="2"/>
  <c r="I13" i="2"/>
  <c r="I11" i="2"/>
  <c r="I10" i="2"/>
  <c r="K51" i="1"/>
  <c r="K20" i="1"/>
  <c r="K58" i="1" s="1"/>
  <c r="K61" i="1" s="1"/>
  <c r="K57" i="1"/>
  <c r="K52" i="1"/>
  <c r="K53" i="1"/>
  <c r="K50" i="1"/>
  <c r="K49" i="1"/>
  <c r="K47" i="1"/>
  <c r="K46" i="1"/>
  <c r="K44" i="1"/>
  <c r="K43" i="1"/>
  <c r="K42" i="1"/>
  <c r="K39" i="1"/>
  <c r="K38" i="1"/>
  <c r="K36" i="1"/>
  <c r="K34" i="1"/>
  <c r="K27" i="1"/>
  <c r="K29" i="1"/>
  <c r="K30" i="1"/>
  <c r="K26" i="1"/>
  <c r="K23" i="1"/>
  <c r="K21" i="1"/>
  <c r="K19" i="1"/>
  <c r="K17" i="1"/>
  <c r="K16" i="1"/>
  <c r="K14" i="1"/>
  <c r="K13" i="1"/>
  <c r="K11" i="1"/>
  <c r="K10" i="1"/>
  <c r="I78" i="2" l="1"/>
  <c r="I81" i="2" s="1"/>
</calcChain>
</file>

<file path=xl/sharedStrings.xml><?xml version="1.0" encoding="utf-8"?>
<sst xmlns="http://schemas.openxmlformats.org/spreadsheetml/2006/main" count="469" uniqueCount="128">
  <si>
    <t>備品利用申請書</t>
  </si>
  <si>
    <t>(宛先)　指定管理者</t>
    <rPh sb="1" eb="3">
      <t>アテサキ</t>
    </rPh>
    <rPh sb="5" eb="7">
      <t>シテイ</t>
    </rPh>
    <rPh sb="7" eb="10">
      <t>カンリシャ</t>
    </rPh>
    <phoneticPr fontId="4"/>
  </si>
  <si>
    <t>令和　　　　　年　　　　月　　　　日</t>
    <rPh sb="0" eb="2">
      <t>レイワ</t>
    </rPh>
    <rPh sb="7" eb="8">
      <t>ネン</t>
    </rPh>
    <rPh sb="12" eb="13">
      <t>ガツ</t>
    </rPh>
    <rPh sb="17" eb="18">
      <t>ニチ</t>
    </rPh>
    <phoneticPr fontId="4"/>
  </si>
  <si>
    <t>イベント名・教室名</t>
    <rPh sb="4" eb="5">
      <t>メイ</t>
    </rPh>
    <rPh sb="6" eb="9">
      <t>キョウシツメイ</t>
    </rPh>
    <phoneticPr fontId="4"/>
  </si>
  <si>
    <t>使用期間</t>
    <rPh sb="0" eb="2">
      <t>シヨウ</t>
    </rPh>
    <rPh sb="2" eb="4">
      <t>キカン</t>
    </rPh>
    <phoneticPr fontId="4"/>
  </si>
  <si>
    <t>使用施設</t>
    <rPh sb="0" eb="2">
      <t>シヨウ</t>
    </rPh>
    <rPh sb="2" eb="4">
      <t>シセツ</t>
    </rPh>
    <phoneticPr fontId="4"/>
  </si>
  <si>
    <t>場所</t>
    <rPh sb="0" eb="2">
      <t>バショ</t>
    </rPh>
    <phoneticPr fontId="4"/>
  </si>
  <si>
    <t>利用</t>
    <rPh sb="0" eb="2">
      <t>リヨウ</t>
    </rPh>
    <phoneticPr fontId="4"/>
  </si>
  <si>
    <t>PLU</t>
  </si>
  <si>
    <t>備品名</t>
    <rPh sb="0" eb="2">
      <t>ビヒン</t>
    </rPh>
    <rPh sb="2" eb="3">
      <t>メイ</t>
    </rPh>
    <phoneticPr fontId="4"/>
  </si>
  <si>
    <t>サイズ</t>
    <phoneticPr fontId="4"/>
  </si>
  <si>
    <t>在庫数</t>
    <rPh sb="0" eb="3">
      <t>ザイコスウ</t>
    </rPh>
    <phoneticPr fontId="4"/>
  </si>
  <si>
    <t>単位</t>
    <rPh sb="0" eb="2">
      <t>タンイ</t>
    </rPh>
    <phoneticPr fontId="4"/>
  </si>
  <si>
    <t>単価</t>
    <rPh sb="0" eb="2">
      <t>タンカ</t>
    </rPh>
    <phoneticPr fontId="4"/>
  </si>
  <si>
    <t>使用数</t>
    <rPh sb="0" eb="2">
      <t>シヨウ</t>
    </rPh>
    <rPh sb="2" eb="3">
      <t>スウ</t>
    </rPh>
    <phoneticPr fontId="4"/>
  </si>
  <si>
    <t>小計</t>
    <rPh sb="0" eb="2">
      <t>ショウケイ</t>
    </rPh>
    <phoneticPr fontId="4"/>
  </si>
  <si>
    <t>A 工作・調理室(パークセンター内)　※こちらの貸室利用の方のみご利用いただける備品です。</t>
  </si>
  <si>
    <t>□</t>
    <phoneticPr fontId="4"/>
  </si>
  <si>
    <t>工具一式</t>
    <rPh sb="2" eb="4">
      <t>イッシキ</t>
    </rPh>
    <phoneticPr fontId="4"/>
  </si>
  <si>
    <t>式</t>
    <rPh sb="0" eb="1">
      <t>シキ</t>
    </rPh>
    <phoneticPr fontId="4"/>
  </si>
  <si>
    <t>調理器具等一式</t>
    <rPh sb="5" eb="7">
      <t>イッシキ</t>
    </rPh>
    <phoneticPr fontId="4"/>
  </si>
  <si>
    <t>B 多目的スタジオ(パークセンター内)　※こちらの貸室利用の方のみご利用いただける備品です。</t>
  </si>
  <si>
    <t>音響システム（据付）</t>
    <rPh sb="7" eb="9">
      <t>スエツケ</t>
    </rPh>
    <phoneticPr fontId="4"/>
  </si>
  <si>
    <t>台</t>
    <phoneticPr fontId="4"/>
  </si>
  <si>
    <t>ﾌﾟﾛｼﾞｪｸﾀｰ + ｽｸﾘｰﾝ（据付）</t>
    <rPh sb="18" eb="20">
      <t>スエツケ</t>
    </rPh>
    <phoneticPr fontId="4"/>
  </si>
  <si>
    <t>E 多目的スペース（体験館）　　※こちらの貸室利用の方のみご利用いただける備品です。</t>
  </si>
  <si>
    <t>鏡（ミラー）</t>
    <rPh sb="0" eb="1">
      <t>カガミ</t>
    </rPh>
    <phoneticPr fontId="1"/>
  </si>
  <si>
    <t>1800×1160（mm）</t>
  </si>
  <si>
    <t>台</t>
    <rPh sb="0" eb="1">
      <t>ダイ</t>
    </rPh>
    <phoneticPr fontId="1"/>
  </si>
  <si>
    <t>マット（屋内用）</t>
    <rPh sb="4" eb="7">
      <t>オクナイヨウ</t>
    </rPh>
    <phoneticPr fontId="4"/>
  </si>
  <si>
    <t>1000×1000 (mm)</t>
    <phoneticPr fontId="4"/>
  </si>
  <si>
    <t>枚</t>
    <rPh sb="0" eb="1">
      <t>マイ</t>
    </rPh>
    <phoneticPr fontId="4"/>
  </si>
  <si>
    <t>体験館（準備室・倉庫内）</t>
  </si>
  <si>
    <t>ﾌﾟﾛｼﾞｪｸﾀｰ（80型ｽｸﾘｰﾝ付）</t>
    <rPh sb="12" eb="13">
      <t>ガタ</t>
    </rPh>
    <phoneticPr fontId="4"/>
  </si>
  <si>
    <t>EPSON LV-WX370</t>
    <phoneticPr fontId="4"/>
  </si>
  <si>
    <t>-</t>
  </si>
  <si>
    <t>レーザーポインター・指示棒</t>
  </si>
  <si>
    <t>式</t>
  </si>
  <si>
    <t>無料</t>
    <phoneticPr fontId="4"/>
  </si>
  <si>
    <t>A型看板</t>
    <phoneticPr fontId="4"/>
  </si>
  <si>
    <t>A1</t>
    <phoneticPr fontId="4"/>
  </si>
  <si>
    <t>倉庫2(パークセンター内）</t>
    <rPh sb="0" eb="2">
      <t>ソウコ</t>
    </rPh>
    <rPh sb="11" eb="12">
      <t>ナイ</t>
    </rPh>
    <phoneticPr fontId="4"/>
  </si>
  <si>
    <t>展示パネル</t>
    <phoneticPr fontId="4"/>
  </si>
  <si>
    <t>1200×1800 (mm)</t>
    <phoneticPr fontId="4"/>
  </si>
  <si>
    <t>ホワイトボード</t>
    <phoneticPr fontId="4"/>
  </si>
  <si>
    <t>無料</t>
    <rPh sb="0" eb="2">
      <t>ムリョウ</t>
    </rPh>
    <phoneticPr fontId="4"/>
  </si>
  <si>
    <t>イーゼル + A1パネル</t>
    <phoneticPr fontId="4"/>
  </si>
  <si>
    <t>台</t>
    <rPh sb="0" eb="1">
      <t>ダイ</t>
    </rPh>
    <phoneticPr fontId="4"/>
  </si>
  <si>
    <t>A型黒板</t>
    <phoneticPr fontId="4"/>
  </si>
  <si>
    <t>440×820 (mm)</t>
    <phoneticPr fontId="4"/>
  </si>
  <si>
    <t>演台（ワゴンタイプ）</t>
    <phoneticPr fontId="4"/>
  </si>
  <si>
    <t>W520×D450×H1070（mm）</t>
  </si>
  <si>
    <t>机（屋内用）</t>
    <rPh sb="0" eb="1">
      <t>ツクエ</t>
    </rPh>
    <rPh sb="2" eb="5">
      <t>オクナイヨウ</t>
    </rPh>
    <phoneticPr fontId="4"/>
  </si>
  <si>
    <t>1800×450 (mm)</t>
    <phoneticPr fontId="4"/>
  </si>
  <si>
    <t>イス（屋内用）</t>
    <rPh sb="3" eb="6">
      <t>オクナイヨウ</t>
    </rPh>
    <phoneticPr fontId="4"/>
  </si>
  <si>
    <t>脚</t>
    <phoneticPr fontId="4"/>
  </si>
  <si>
    <t>公園倉庫（バックヤード）</t>
    <rPh sb="0" eb="4">
      <t>コウエンソウコ</t>
    </rPh>
    <phoneticPr fontId="4"/>
  </si>
  <si>
    <t>タープテント＋鉄重し(8個)</t>
    <rPh sb="7" eb="8">
      <t>テツ</t>
    </rPh>
    <rPh sb="8" eb="9">
      <t>オモ</t>
    </rPh>
    <phoneticPr fontId="4"/>
  </si>
  <si>
    <t>2m×2m</t>
    <phoneticPr fontId="4"/>
  </si>
  <si>
    <t>張</t>
    <rPh sb="0" eb="1">
      <t>ハ</t>
    </rPh>
    <phoneticPr fontId="4"/>
  </si>
  <si>
    <t>└ ｻｲﾄﾞｶﾊﾞｰ *ﾀｰﾌﾟ利用時のみ</t>
    <rPh sb="0" eb="21">
      <t>リヨウ</t>
    </rPh>
    <phoneticPr fontId="4"/>
  </si>
  <si>
    <t>2m×2m</t>
  </si>
  <si>
    <t>個</t>
    <rPh sb="0" eb="1">
      <t>コ</t>
    </rPh>
    <phoneticPr fontId="4"/>
  </si>
  <si>
    <t>3m×3m</t>
    <phoneticPr fontId="4"/>
  </si>
  <si>
    <t>3m×3m</t>
  </si>
  <si>
    <t>大型テント＋砂重し(12個)</t>
    <rPh sb="0" eb="2">
      <t>オオガタ</t>
    </rPh>
    <rPh sb="6" eb="7">
      <t>スナ</t>
    </rPh>
    <rPh sb="12" eb="13">
      <t>コ</t>
    </rPh>
    <phoneticPr fontId="4"/>
  </si>
  <si>
    <t>3.6m×5.4m（2間×3間）</t>
    <rPh sb="11" eb="12">
      <t>マ</t>
    </rPh>
    <phoneticPr fontId="4"/>
  </si>
  <si>
    <t>コードリール</t>
    <phoneticPr fontId="4"/>
  </si>
  <si>
    <t>30ｍ</t>
    <phoneticPr fontId="4"/>
  </si>
  <si>
    <t>ケーブルマット</t>
    <phoneticPr fontId="4"/>
  </si>
  <si>
    <t>3600×600（mm）</t>
    <phoneticPr fontId="4"/>
  </si>
  <si>
    <t>コーン・バー(青)</t>
    <rPh sb="7" eb="8">
      <t>アオ</t>
    </rPh>
    <phoneticPr fontId="4"/>
  </si>
  <si>
    <t>ｾｯﾄ</t>
    <phoneticPr fontId="4"/>
  </si>
  <si>
    <t>机</t>
    <rPh sb="0" eb="1">
      <t>ツクエ</t>
    </rPh>
    <phoneticPr fontId="4"/>
  </si>
  <si>
    <t>1800×600 (mm)</t>
    <phoneticPr fontId="4"/>
  </si>
  <si>
    <t>イス</t>
    <phoneticPr fontId="4"/>
  </si>
  <si>
    <t>脚</t>
    <rPh sb="0" eb="1">
      <t>キャク</t>
    </rPh>
    <phoneticPr fontId="4"/>
  </si>
  <si>
    <t>北館倉庫</t>
    <rPh sb="0" eb="2">
      <t>キタカン</t>
    </rPh>
    <rPh sb="2" eb="4">
      <t>ソウコ</t>
    </rPh>
    <phoneticPr fontId="1"/>
  </si>
  <si>
    <t>1800×600 (mm)</t>
  </si>
  <si>
    <t>イス</t>
  </si>
  <si>
    <t>公園事務室内倉庫</t>
    <rPh sb="0" eb="5">
      <t>コウエンジムシツ</t>
    </rPh>
    <rPh sb="5" eb="6">
      <t>ナイ</t>
    </rPh>
    <rPh sb="6" eb="8">
      <t>ソウコ</t>
    </rPh>
    <phoneticPr fontId="4"/>
  </si>
  <si>
    <t>ﾎﾟｰﾀﾌﾞﾙｱﾝﾌﾟ（白）WA-2800SC</t>
    <rPh sb="12" eb="13">
      <t>シロ</t>
    </rPh>
    <phoneticPr fontId="4"/>
  </si>
  <si>
    <t>マイク2本、CD・SD・USB付</t>
    <phoneticPr fontId="4"/>
  </si>
  <si>
    <t>PAセット(700W) ※ﾌﾟﾛ仕様</t>
    <rPh sb="16" eb="18">
      <t>シヨウ</t>
    </rPh>
    <phoneticPr fontId="4"/>
  </si>
  <si>
    <t>ミキサー・アンプ・マイク</t>
    <phoneticPr fontId="4"/>
  </si>
  <si>
    <t>拡声器（ショルダー型）</t>
    <phoneticPr fontId="4"/>
  </si>
  <si>
    <t>拡声器（ハンズフリー型）</t>
    <phoneticPr fontId="4"/>
  </si>
  <si>
    <t>プロジェクター（スクリーン付）</t>
    <phoneticPr fontId="4"/>
  </si>
  <si>
    <t>EPSON EB-W05</t>
    <phoneticPr fontId="4"/>
  </si>
  <si>
    <t>レーザーポインター・指示棒</t>
    <phoneticPr fontId="4"/>
  </si>
  <si>
    <t>式</t>
    <phoneticPr fontId="4"/>
  </si>
  <si>
    <t>その他</t>
    <rPh sb="2" eb="3">
      <t>タ</t>
    </rPh>
    <phoneticPr fontId="4"/>
  </si>
  <si>
    <t>箱ベンチ（屋外用）</t>
    <rPh sb="0" eb="1">
      <t>ハコ</t>
    </rPh>
    <rPh sb="5" eb="8">
      <t>オクガイヨウ</t>
    </rPh>
    <phoneticPr fontId="4"/>
  </si>
  <si>
    <t>A1ポスター印刷</t>
    <rPh sb="6" eb="8">
      <t>インサツ</t>
    </rPh>
    <phoneticPr fontId="4"/>
  </si>
  <si>
    <t>合計</t>
    <rPh sb="0" eb="2">
      <t>ゴウケイ</t>
    </rPh>
    <phoneticPr fontId="1"/>
  </si>
  <si>
    <t xml:space="preserve"> 使用日数</t>
    <rPh sb="1" eb="5">
      <t>シヨウニッスウ</t>
    </rPh>
    <phoneticPr fontId="4"/>
  </si>
  <si>
    <t>日</t>
    <rPh sb="0" eb="1">
      <t>ニチ</t>
    </rPh>
    <phoneticPr fontId="1"/>
  </si>
  <si>
    <t xml:space="preserve"> 総合計</t>
    <rPh sb="1" eb="4">
      <t>ソウゴウケイ</t>
    </rPh>
    <phoneticPr fontId="4"/>
  </si>
  <si>
    <t>※同日に他の利用がある場合には、利用調整を行うことがありますので、ご注意ください。   　　　　　令和6年4月現在</t>
    <phoneticPr fontId="1"/>
  </si>
  <si>
    <t>令和　　　　　　年　　　　　　月　　　　　　日</t>
    <rPh sb="0" eb="2">
      <t>レイワ</t>
    </rPh>
    <rPh sb="8" eb="9">
      <t>ネン</t>
    </rPh>
    <rPh sb="15" eb="16">
      <t>ガツ</t>
    </rPh>
    <rPh sb="22" eb="23">
      <t>ニチ</t>
    </rPh>
    <phoneticPr fontId="4"/>
  </si>
  <si>
    <t>実在庫</t>
    <rPh sb="0" eb="3">
      <t>ジツザイコ</t>
    </rPh>
    <phoneticPr fontId="1"/>
  </si>
  <si>
    <t>1800×900 (mm)</t>
    <phoneticPr fontId="4"/>
  </si>
  <si>
    <t>丸イス（屋内用）</t>
    <rPh sb="0" eb="1">
      <t>マル</t>
    </rPh>
    <rPh sb="4" eb="7">
      <t>オクナイヨウ</t>
    </rPh>
    <phoneticPr fontId="4"/>
  </si>
  <si>
    <t>タープテント</t>
    <phoneticPr fontId="4"/>
  </si>
  <si>
    <r>
      <rPr>
        <sz val="9"/>
        <rFont val="Microsoft JhengHei"/>
        <family val="3"/>
      </rPr>
      <t>└</t>
    </r>
    <r>
      <rPr>
        <sz val="9"/>
        <rFont val="ＭＳ Ｐゴシック"/>
        <family val="3"/>
      </rPr>
      <t xml:space="preserve"> サイドカバー（利用時のみ）</t>
    </r>
    <rPh sb="9" eb="11">
      <t>リヨウ</t>
    </rPh>
    <rPh sb="11" eb="12">
      <t>ジ</t>
    </rPh>
    <phoneticPr fontId="4"/>
  </si>
  <si>
    <r>
      <rPr>
        <sz val="9"/>
        <rFont val="Microsoft JhengHei"/>
        <family val="3"/>
      </rPr>
      <t>└</t>
    </r>
    <r>
      <rPr>
        <sz val="9"/>
        <rFont val="ＭＳ Ｐゴシック"/>
        <family val="3"/>
      </rPr>
      <t xml:space="preserve"> </t>
    </r>
    <r>
      <rPr>
        <sz val="9"/>
        <rFont val="Calibri"/>
        <family val="3"/>
      </rPr>
      <t xml:space="preserve"> </t>
    </r>
    <r>
      <rPr>
        <sz val="9"/>
        <rFont val="ＭＳ Ｐゴシック"/>
        <family val="3"/>
      </rPr>
      <t>サイドカバー（利用時のみ）</t>
    </r>
    <rPh sb="10" eb="12">
      <t>リヨウ</t>
    </rPh>
    <rPh sb="12" eb="13">
      <t>ジ</t>
    </rPh>
    <phoneticPr fontId="4"/>
  </si>
  <si>
    <t>大型テント</t>
    <rPh sb="0" eb="2">
      <t>オオガタ</t>
    </rPh>
    <phoneticPr fontId="4"/>
  </si>
  <si>
    <r>
      <t>鉄重し（ﾀｰﾌﾟ・大型テント利用時のみ）</t>
    </r>
    <r>
      <rPr>
        <sz val="9"/>
        <rFont val="ＭＳ Ｐゴシック"/>
        <family val="3"/>
        <charset val="128"/>
      </rPr>
      <t>*</t>
    </r>
    <rPh sb="0" eb="1">
      <t>テツ</t>
    </rPh>
    <rPh sb="1" eb="2">
      <t>オモ</t>
    </rPh>
    <rPh sb="9" eb="11">
      <t>オオガタ</t>
    </rPh>
    <rPh sb="14" eb="16">
      <t>リヨウ</t>
    </rPh>
    <rPh sb="16" eb="17">
      <t>ジ</t>
    </rPh>
    <phoneticPr fontId="4"/>
  </si>
  <si>
    <t>1セット(5㎏×2個　)</t>
  </si>
  <si>
    <r>
      <t>セメント重し（ﾀｰﾌﾟ・大型テント利用時のみ）</t>
    </r>
    <r>
      <rPr>
        <sz val="8"/>
        <rFont val="ＭＳ Ｐゴシック"/>
        <family val="3"/>
        <charset val="128"/>
      </rPr>
      <t>*</t>
    </r>
    <rPh sb="4" eb="5">
      <t>オモ</t>
    </rPh>
    <phoneticPr fontId="4"/>
  </si>
  <si>
    <t>10㎏</t>
    <phoneticPr fontId="1"/>
  </si>
  <si>
    <r>
      <t>砂重し（ﾀｰﾌﾟ・大型テント利用時のみ）</t>
    </r>
    <r>
      <rPr>
        <sz val="9"/>
        <rFont val="ＭＳ Ｐゴシック"/>
        <family val="3"/>
        <charset val="128"/>
      </rPr>
      <t>*</t>
    </r>
    <rPh sb="0" eb="1">
      <t>スナ</t>
    </rPh>
    <rPh sb="1" eb="2">
      <t>オモ</t>
    </rPh>
    <phoneticPr fontId="4"/>
  </si>
  <si>
    <r>
      <t>水重し（ﾀｰﾌﾟ・大型テント利用時のみ）</t>
    </r>
    <r>
      <rPr>
        <sz val="9"/>
        <rFont val="ＭＳ Ｐゴシック"/>
        <family val="3"/>
        <charset val="128"/>
      </rPr>
      <t>*</t>
    </r>
    <rPh sb="0" eb="1">
      <t>ミズ</t>
    </rPh>
    <rPh sb="1" eb="2">
      <t>オモ</t>
    </rPh>
    <phoneticPr fontId="4"/>
  </si>
  <si>
    <t>園地 電気使用</t>
    <rPh sb="0" eb="2">
      <t>エンチ</t>
    </rPh>
    <rPh sb="3" eb="7">
      <t>デンキシヨウ</t>
    </rPh>
    <phoneticPr fontId="1"/>
  </si>
  <si>
    <t>園地 水道使用</t>
    <rPh sb="0" eb="2">
      <t>エンチ</t>
    </rPh>
    <rPh sb="3" eb="7">
      <t>スイドウシヨウ</t>
    </rPh>
    <phoneticPr fontId="1"/>
  </si>
  <si>
    <t>東倉庫</t>
    <rPh sb="0" eb="1">
      <t>ヒガシ</t>
    </rPh>
    <rPh sb="1" eb="3">
      <t>ソウコ</t>
    </rPh>
    <phoneticPr fontId="1"/>
  </si>
  <si>
    <t>マット（屋外用）</t>
    <rPh sb="4" eb="6">
      <t>オクガイ</t>
    </rPh>
    <rPh sb="6" eb="7">
      <t>ヨウ</t>
    </rPh>
    <phoneticPr fontId="4"/>
  </si>
  <si>
    <t>A型看板</t>
  </si>
  <si>
    <t>A1</t>
  </si>
  <si>
    <t>コーン(緑)</t>
    <rPh sb="4" eb="5">
      <t>ミドリ</t>
    </rPh>
    <phoneticPr fontId="4"/>
  </si>
  <si>
    <t>コーン(赤)</t>
    <rPh sb="4" eb="5">
      <t>アカ</t>
    </rPh>
    <phoneticPr fontId="4"/>
  </si>
  <si>
    <t>矢印看板</t>
    <rPh sb="0" eb="2">
      <t>ヤジルシ</t>
    </rPh>
    <rPh sb="2" eb="4">
      <t>カンバン</t>
    </rPh>
    <phoneticPr fontId="4"/>
  </si>
  <si>
    <t>無料</t>
    <rPh sb="0" eb="2">
      <t>ムリョウ</t>
    </rPh>
    <phoneticPr fontId="1"/>
  </si>
  <si>
    <r>
      <t>*</t>
    </r>
    <r>
      <rPr>
        <sz val="9"/>
        <rFont val="ＭＳ Ｐゴシック"/>
        <family val="3"/>
        <charset val="128"/>
      </rPr>
      <t>重しの貸出数の上限は、貸出テントの必要個数となります。</t>
    </r>
    <rPh sb="1" eb="2">
      <t>オモ</t>
    </rPh>
    <rPh sb="4" eb="6">
      <t>カシダシ</t>
    </rPh>
    <rPh sb="6" eb="7">
      <t>スウ</t>
    </rPh>
    <rPh sb="8" eb="10">
      <t>ジョウゲン</t>
    </rPh>
    <rPh sb="12" eb="14">
      <t>カシダシ</t>
    </rPh>
    <rPh sb="18" eb="22">
      <t>ヒツヨウコスウ</t>
    </rPh>
    <phoneticPr fontId="1"/>
  </si>
  <si>
    <t>*同日に他の利用がある場合には、利用調整を行うことがありますので、ご注意ください。</t>
    <phoneticPr fontId="1"/>
  </si>
  <si>
    <t>令和6年8月現在</t>
    <phoneticPr fontId="1"/>
  </si>
  <si>
    <t>備品・設備利用申請書</t>
    <rPh sb="3" eb="5">
      <t>セツビ</t>
    </rPh>
    <phoneticPr fontId="1"/>
  </si>
  <si>
    <t>設備</t>
    <rPh sb="0" eb="2">
      <t>セツビ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</si>
</sst>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&quot;円&quot;"/>
  </numFmts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</font>
    <font>
      <sz val="9"/>
      <color theme="1"/>
      <name val="游ゴシック"/>
      <family val="2"/>
      <charset val="128"/>
      <scheme val="minor"/>
    </font>
    <font>
      <sz val="9"/>
      <name val="ＭＳ Ｐゴシック"/>
      <family val="3"/>
    </font>
    <font>
      <sz val="11"/>
      <color rgb="FF444444"/>
      <name val="Meiryo UI"/>
      <family val="3"/>
      <charset val="128"/>
    </font>
    <font>
      <sz val="9"/>
      <color theme="1"/>
      <name val="ＭＳ Ｐゴシック"/>
      <family val="3"/>
    </font>
    <font>
      <sz val="9"/>
      <color rgb="FFFF0000"/>
      <name val="游ゴシック"/>
      <family val="2"/>
      <charset val="128"/>
      <scheme val="minor"/>
    </font>
    <font>
      <sz val="11"/>
      <name val="ＭＳ Ｐゴシック"/>
      <family val="3"/>
    </font>
    <font>
      <b/>
      <sz val="9"/>
      <color rgb="FFFF0000"/>
      <name val="游ゴシック"/>
      <family val="2"/>
      <charset val="128"/>
      <scheme val="minor"/>
    </font>
    <font>
      <b/>
      <sz val="9"/>
      <color rgb="FFFF0000"/>
      <name val="ＭＳ Ｐゴシック"/>
      <family val="3"/>
    </font>
    <font>
      <sz val="12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Microsoft JhengHei"/>
      <family val="3"/>
    </font>
    <font>
      <sz val="9"/>
      <name val="Calibri"/>
      <family val="3"/>
    </font>
    <font>
      <sz val="8"/>
      <name val="ＭＳ Ｐゴシック"/>
      <family val="3"/>
    </font>
    <font>
      <sz val="8"/>
      <name val="ＭＳ Ｐゴシック"/>
      <family val="3"/>
      <charset val="128"/>
    </font>
    <font>
      <sz val="9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auto="1"/>
      </bottom>
      <diagonal/>
    </border>
    <border>
      <left/>
      <right style="hair">
        <color auto="1"/>
      </right>
      <top style="thin">
        <color rgb="FF00000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rgb="FF000000"/>
      </top>
      <bottom style="hair">
        <color auto="1"/>
      </bottom>
      <diagonal/>
    </border>
    <border>
      <left/>
      <right style="thin">
        <color indexed="64"/>
      </right>
      <top style="thin">
        <color rgb="FF000000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auto="1"/>
      </top>
      <bottom style="thin">
        <color rgb="FF000000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indexed="64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rgb="FF000000"/>
      </left>
      <right style="hair">
        <color rgb="FF000000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/>
      <right style="hair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auto="1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176" fontId="8" fillId="0" borderId="16" xfId="0" applyNumberFormat="1" applyFont="1" applyBorder="1">
      <alignment vertical="center"/>
    </xf>
    <xf numFmtId="0" fontId="8" fillId="2" borderId="15" xfId="0" applyFont="1" applyFill="1" applyBorder="1">
      <alignment vertical="center"/>
    </xf>
    <xf numFmtId="0" fontId="8" fillId="0" borderId="17" xfId="0" applyFont="1" applyBorder="1">
      <alignment vertical="center"/>
    </xf>
    <xf numFmtId="0" fontId="8" fillId="2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176" fontId="8" fillId="0" borderId="21" xfId="0" applyNumberFormat="1" applyFont="1" applyBorder="1">
      <alignment vertical="center"/>
    </xf>
    <xf numFmtId="0" fontId="8" fillId="2" borderId="20" xfId="0" applyFont="1" applyFill="1" applyBorder="1">
      <alignment vertical="center"/>
    </xf>
    <xf numFmtId="0" fontId="8" fillId="0" borderId="22" xfId="0" applyFont="1" applyBorder="1">
      <alignment vertical="center"/>
    </xf>
    <xf numFmtId="0" fontId="8" fillId="2" borderId="23" xfId="0" applyFont="1" applyFill="1" applyBorder="1" applyAlignment="1">
      <alignment horizontal="center"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176" fontId="8" fillId="0" borderId="25" xfId="0" applyNumberFormat="1" applyFont="1" applyBorder="1">
      <alignment vertical="center"/>
    </xf>
    <xf numFmtId="0" fontId="8" fillId="2" borderId="24" xfId="0" applyFont="1" applyFill="1" applyBorder="1">
      <alignment vertical="center"/>
    </xf>
    <xf numFmtId="0" fontId="8" fillId="3" borderId="2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8" fillId="0" borderId="29" xfId="0" applyFont="1" applyBorder="1">
      <alignment vertical="center"/>
    </xf>
    <xf numFmtId="176" fontId="8" fillId="0" borderId="29" xfId="0" applyNumberFormat="1" applyFont="1" applyBorder="1">
      <alignment vertical="center"/>
    </xf>
    <xf numFmtId="0" fontId="8" fillId="2" borderId="28" xfId="0" applyFont="1" applyFill="1" applyBorder="1">
      <alignment vertical="center"/>
    </xf>
    <xf numFmtId="0" fontId="10" fillId="0" borderId="0" xfId="0" applyFont="1">
      <alignment vertical="center"/>
    </xf>
    <xf numFmtId="0" fontId="10" fillId="3" borderId="10" xfId="0" applyFont="1" applyFill="1" applyBorder="1" applyAlignment="1">
      <alignment horizontal="left" vertical="center"/>
    </xf>
    <xf numFmtId="176" fontId="8" fillId="0" borderId="16" xfId="0" applyNumberFormat="1" applyFont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4" xfId="0" applyFont="1" applyBorder="1">
      <alignment vertical="center"/>
    </xf>
    <xf numFmtId="0" fontId="10" fillId="0" borderId="25" xfId="0" applyFont="1" applyBorder="1">
      <alignment vertical="center"/>
    </xf>
    <xf numFmtId="176" fontId="10" fillId="0" borderId="25" xfId="0" applyNumberFormat="1" applyFont="1" applyBorder="1">
      <alignment vertical="center"/>
    </xf>
    <xf numFmtId="0" fontId="10" fillId="2" borderId="24" xfId="0" applyFont="1" applyFill="1" applyBorder="1">
      <alignment vertical="center"/>
    </xf>
    <xf numFmtId="0" fontId="10" fillId="2" borderId="18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>
      <alignment vertical="center"/>
    </xf>
    <xf numFmtId="0" fontId="10" fillId="0" borderId="33" xfId="0" applyFont="1" applyBorder="1">
      <alignment vertical="center"/>
    </xf>
    <xf numFmtId="176" fontId="10" fillId="0" borderId="21" xfId="0" applyNumberFormat="1" applyFont="1" applyBorder="1" applyAlignment="1">
      <alignment horizontal="right" vertical="center"/>
    </xf>
    <xf numFmtId="0" fontId="10" fillId="2" borderId="32" xfId="0" applyFont="1" applyFill="1" applyBorder="1">
      <alignment vertical="center"/>
    </xf>
    <xf numFmtId="0" fontId="10" fillId="0" borderId="34" xfId="0" applyFont="1" applyBorder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21" xfId="0" applyFont="1" applyBorder="1">
      <alignment vertical="center"/>
    </xf>
    <xf numFmtId="0" fontId="10" fillId="0" borderId="20" xfId="0" applyFont="1" applyBorder="1">
      <alignment vertical="center"/>
    </xf>
    <xf numFmtId="0" fontId="10" fillId="2" borderId="20" xfId="0" applyFont="1" applyFill="1" applyBorder="1">
      <alignment vertical="center"/>
    </xf>
    <xf numFmtId="0" fontId="10" fillId="0" borderId="22" xfId="0" applyFont="1" applyBorder="1">
      <alignment vertical="center"/>
    </xf>
    <xf numFmtId="0" fontId="8" fillId="0" borderId="36" xfId="0" applyFont="1" applyBorder="1" applyAlignment="1">
      <alignment horizontal="center" vertical="center"/>
    </xf>
    <xf numFmtId="176" fontId="8" fillId="0" borderId="21" xfId="0" applyNumberFormat="1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0" borderId="37" xfId="0" applyFont="1" applyBorder="1">
      <alignment vertical="center"/>
    </xf>
    <xf numFmtId="0" fontId="8" fillId="0" borderId="38" xfId="0" applyFont="1" applyBorder="1">
      <alignment vertical="center"/>
    </xf>
    <xf numFmtId="176" fontId="8" fillId="0" borderId="38" xfId="0" applyNumberFormat="1" applyFont="1" applyBorder="1" applyAlignment="1">
      <alignment horizontal="right" vertical="center"/>
    </xf>
    <xf numFmtId="0" fontId="8" fillId="2" borderId="37" xfId="0" applyFont="1" applyFill="1" applyBorder="1">
      <alignment vertical="center"/>
    </xf>
    <xf numFmtId="0" fontId="8" fillId="0" borderId="39" xfId="0" applyFont="1" applyBorder="1">
      <alignment vertical="center"/>
    </xf>
    <xf numFmtId="0" fontId="10" fillId="3" borderId="41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>
      <alignment vertical="center"/>
    </xf>
    <xf numFmtId="0" fontId="10" fillId="0" borderId="45" xfId="0" applyFont="1" applyBorder="1">
      <alignment vertical="center"/>
    </xf>
    <xf numFmtId="176" fontId="10" fillId="0" borderId="45" xfId="0" applyNumberFormat="1" applyFont="1" applyBorder="1">
      <alignment vertical="center"/>
    </xf>
    <xf numFmtId="0" fontId="10" fillId="2" borderId="44" xfId="0" applyFont="1" applyFill="1" applyBorder="1">
      <alignment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>
      <alignment vertical="center"/>
    </xf>
    <xf numFmtId="176" fontId="10" fillId="0" borderId="21" xfId="0" applyNumberFormat="1" applyFont="1" applyBorder="1">
      <alignment vertical="center"/>
    </xf>
    <xf numFmtId="0" fontId="11" fillId="0" borderId="0" xfId="0" applyFont="1">
      <alignment vertical="center"/>
    </xf>
    <xf numFmtId="0" fontId="10" fillId="2" borderId="46" xfId="0" applyFont="1" applyFill="1" applyBorder="1" applyAlignment="1">
      <alignment horizontal="center" vertical="center"/>
    </xf>
    <xf numFmtId="176" fontId="10" fillId="0" borderId="33" xfId="0" applyNumberFormat="1" applyFont="1" applyBorder="1" applyAlignment="1">
      <alignment horizontal="right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>
      <alignment vertical="center"/>
    </xf>
    <xf numFmtId="0" fontId="10" fillId="0" borderId="50" xfId="0" applyFont="1" applyBorder="1">
      <alignment vertical="center"/>
    </xf>
    <xf numFmtId="176" fontId="10" fillId="0" borderId="50" xfId="0" applyNumberFormat="1" applyFont="1" applyBorder="1">
      <alignment vertical="center"/>
    </xf>
    <xf numFmtId="0" fontId="10" fillId="2" borderId="49" xfId="0" applyFont="1" applyFill="1" applyBorder="1">
      <alignment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10" fillId="0" borderId="38" xfId="0" applyFont="1" applyBorder="1">
      <alignment vertical="center"/>
    </xf>
    <xf numFmtId="176" fontId="10" fillId="0" borderId="38" xfId="0" applyNumberFormat="1" applyFont="1" applyBorder="1" applyAlignment="1">
      <alignment horizontal="right" vertical="center"/>
    </xf>
    <xf numFmtId="0" fontId="10" fillId="2" borderId="37" xfId="0" applyFont="1" applyFill="1" applyBorder="1" applyAlignment="1">
      <alignment horizontal="center" vertical="center"/>
    </xf>
    <xf numFmtId="0" fontId="10" fillId="0" borderId="51" xfId="0" applyFont="1" applyBorder="1">
      <alignment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55" xfId="0" applyFont="1" applyBorder="1">
      <alignment vertical="center"/>
    </xf>
    <xf numFmtId="0" fontId="8" fillId="0" borderId="56" xfId="0" applyFont="1" applyBorder="1">
      <alignment vertical="center"/>
    </xf>
    <xf numFmtId="0" fontId="10" fillId="2" borderId="56" xfId="0" applyFont="1" applyFill="1" applyBorder="1">
      <alignment vertical="center"/>
    </xf>
    <xf numFmtId="0" fontId="8" fillId="0" borderId="57" xfId="0" applyFont="1" applyBorder="1" applyAlignment="1">
      <alignment horizontal="right" vertical="center"/>
    </xf>
    <xf numFmtId="0" fontId="12" fillId="0" borderId="58" xfId="0" applyFont="1" applyBorder="1">
      <alignment vertical="center"/>
    </xf>
    <xf numFmtId="0" fontId="12" fillId="0" borderId="59" xfId="0" applyFont="1" applyBorder="1">
      <alignment vertical="center"/>
    </xf>
    <xf numFmtId="0" fontId="8" fillId="0" borderId="59" xfId="0" applyFont="1" applyBorder="1">
      <alignment vertical="center"/>
    </xf>
    <xf numFmtId="0" fontId="8" fillId="0" borderId="59" xfId="0" applyFont="1" applyBorder="1" applyAlignment="1">
      <alignment horizontal="right" vertical="center"/>
    </xf>
    <xf numFmtId="177" fontId="8" fillId="0" borderId="60" xfId="0" applyNumberFormat="1" applyFont="1" applyBorder="1" applyAlignment="1">
      <alignment horizontal="right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49" xfId="0" applyFont="1" applyFill="1" applyBorder="1">
      <alignment vertical="center"/>
    </xf>
    <xf numFmtId="0" fontId="7" fillId="0" borderId="3" xfId="0" applyFont="1" applyBorder="1">
      <alignment vertical="center"/>
    </xf>
    <xf numFmtId="0" fontId="13" fillId="0" borderId="3" xfId="0" applyFont="1" applyBorder="1">
      <alignment vertical="center"/>
    </xf>
    <xf numFmtId="0" fontId="14" fillId="0" borderId="3" xfId="0" applyFont="1" applyBorder="1">
      <alignment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3" borderId="68" xfId="0" applyFont="1" applyFill="1" applyBorder="1" applyAlignment="1">
      <alignment horizontal="center" vertical="center"/>
    </xf>
    <xf numFmtId="0" fontId="8" fillId="0" borderId="69" xfId="0" applyFont="1" applyBorder="1">
      <alignment vertical="center"/>
    </xf>
    <xf numFmtId="0" fontId="8" fillId="0" borderId="70" xfId="0" applyFont="1" applyBorder="1">
      <alignment vertical="center"/>
    </xf>
    <xf numFmtId="0" fontId="8" fillId="3" borderId="71" xfId="0" applyFont="1" applyFill="1" applyBorder="1" applyAlignment="1">
      <alignment horizontal="center" vertical="center"/>
    </xf>
    <xf numFmtId="0" fontId="8" fillId="0" borderId="73" xfId="0" applyFont="1" applyBorder="1">
      <alignment vertical="center"/>
    </xf>
    <xf numFmtId="0" fontId="8" fillId="0" borderId="75" xfId="0" applyFont="1" applyBorder="1">
      <alignment vertical="center"/>
    </xf>
    <xf numFmtId="0" fontId="8" fillId="0" borderId="78" xfId="0" applyFont="1" applyBorder="1">
      <alignment vertical="center"/>
    </xf>
    <xf numFmtId="0" fontId="8" fillId="2" borderId="81" xfId="0" applyFont="1" applyFill="1" applyBorder="1" applyAlignment="1">
      <alignment horizontal="center" vertical="center"/>
    </xf>
    <xf numFmtId="0" fontId="8" fillId="0" borderId="82" xfId="0" applyFont="1" applyBorder="1">
      <alignment vertical="center"/>
    </xf>
    <xf numFmtId="0" fontId="8" fillId="0" borderId="83" xfId="0" applyFont="1" applyBorder="1">
      <alignment vertical="center"/>
    </xf>
    <xf numFmtId="176" fontId="8" fillId="0" borderId="83" xfId="0" applyNumberFormat="1" applyFont="1" applyBorder="1" applyAlignment="1">
      <alignment horizontal="right" vertical="center"/>
    </xf>
    <xf numFmtId="0" fontId="8" fillId="2" borderId="82" xfId="0" applyFont="1" applyFill="1" applyBorder="1">
      <alignment vertical="center"/>
    </xf>
    <xf numFmtId="0" fontId="8" fillId="0" borderId="84" xfId="0" applyFont="1" applyBorder="1">
      <alignment vertical="center"/>
    </xf>
    <xf numFmtId="0" fontId="8" fillId="3" borderId="66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8" fillId="3" borderId="72" xfId="0" applyFont="1" applyFill="1" applyBorder="1" applyAlignment="1">
      <alignment horizontal="center" vertical="center"/>
    </xf>
    <xf numFmtId="0" fontId="8" fillId="0" borderId="32" xfId="0" applyFont="1" applyBorder="1">
      <alignment vertical="center"/>
    </xf>
    <xf numFmtId="0" fontId="8" fillId="0" borderId="33" xfId="0" applyFont="1" applyBorder="1">
      <alignment vertical="center"/>
    </xf>
    <xf numFmtId="176" fontId="8" fillId="0" borderId="33" xfId="0" applyNumberFormat="1" applyFont="1" applyBorder="1">
      <alignment vertical="center"/>
    </xf>
    <xf numFmtId="0" fontId="8" fillId="2" borderId="32" xfId="0" applyFont="1" applyFill="1" applyBorder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44" xfId="0" applyFont="1" applyBorder="1">
      <alignment vertical="center"/>
    </xf>
    <xf numFmtId="0" fontId="8" fillId="0" borderId="45" xfId="0" applyFont="1" applyBorder="1">
      <alignment vertical="center"/>
    </xf>
    <xf numFmtId="176" fontId="8" fillId="0" borderId="45" xfId="0" applyNumberFormat="1" applyFont="1" applyBorder="1">
      <alignment vertical="center"/>
    </xf>
    <xf numFmtId="0" fontId="8" fillId="2" borderId="44" xfId="0" applyFont="1" applyFill="1" applyBorder="1">
      <alignment vertical="center"/>
    </xf>
    <xf numFmtId="0" fontId="21" fillId="0" borderId="20" xfId="0" applyFont="1" applyBorder="1">
      <alignment vertical="center"/>
    </xf>
    <xf numFmtId="176" fontId="8" fillId="0" borderId="33" xfId="0" applyNumberFormat="1" applyFont="1" applyBorder="1" applyAlignment="1">
      <alignment horizontal="right" vertical="center"/>
    </xf>
    <xf numFmtId="0" fontId="8" fillId="0" borderId="49" xfId="0" applyFont="1" applyBorder="1">
      <alignment vertical="center"/>
    </xf>
    <xf numFmtId="0" fontId="8" fillId="0" borderId="50" xfId="0" applyFont="1" applyBorder="1">
      <alignment vertical="center"/>
    </xf>
    <xf numFmtId="176" fontId="8" fillId="0" borderId="50" xfId="0" applyNumberFormat="1" applyFont="1" applyBorder="1">
      <alignment vertical="center"/>
    </xf>
    <xf numFmtId="176" fontId="8" fillId="0" borderId="38" xfId="0" applyNumberFormat="1" applyFont="1" applyBorder="1">
      <alignment vertical="center"/>
    </xf>
    <xf numFmtId="0" fontId="8" fillId="3" borderId="2" xfId="0" applyFont="1" applyFill="1" applyBorder="1" applyAlignment="1">
      <alignment horizontal="left" vertical="center"/>
    </xf>
    <xf numFmtId="0" fontId="8" fillId="3" borderId="79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center" vertical="center"/>
    </xf>
    <xf numFmtId="176" fontId="8" fillId="0" borderId="25" xfId="0" applyNumberFormat="1" applyFont="1" applyBorder="1" applyAlignment="1">
      <alignment horizontal="right" vertical="center"/>
    </xf>
    <xf numFmtId="0" fontId="8" fillId="0" borderId="80" xfId="0" applyFont="1" applyBorder="1">
      <alignment vertical="center"/>
    </xf>
    <xf numFmtId="0" fontId="8" fillId="3" borderId="58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8" fillId="2" borderId="56" xfId="0" applyFont="1" applyFill="1" applyBorder="1">
      <alignment vertical="center"/>
    </xf>
    <xf numFmtId="0" fontId="10" fillId="3" borderId="10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left" vertical="center"/>
    </xf>
    <xf numFmtId="0" fontId="10" fillId="3" borderId="41" xfId="0" applyFont="1" applyFill="1" applyBorder="1" applyAlignment="1">
      <alignment horizontal="left" vertical="center"/>
    </xf>
    <xf numFmtId="0" fontId="10" fillId="3" borderId="42" xfId="0" applyFont="1" applyFill="1" applyBorder="1" applyAlignment="1">
      <alignment horizontal="left" vertical="center"/>
    </xf>
    <xf numFmtId="0" fontId="8" fillId="0" borderId="52" xfId="0" applyFont="1" applyBorder="1" applyAlignment="1">
      <alignment horizontal="right" vertical="center"/>
    </xf>
    <xf numFmtId="0" fontId="8" fillId="0" borderId="53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8" fillId="3" borderId="66" xfId="0" applyFont="1" applyFill="1" applyBorder="1" applyAlignment="1">
      <alignment horizontal="left" vertical="center"/>
    </xf>
    <xf numFmtId="0" fontId="8" fillId="3" borderId="67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8" fillId="3" borderId="72" xfId="0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horizontal="center" vertical="center"/>
    </xf>
    <xf numFmtId="0" fontId="8" fillId="3" borderId="68" xfId="0" applyFont="1" applyFill="1" applyBorder="1" applyAlignment="1">
      <alignment horizontal="left" vertical="center"/>
    </xf>
    <xf numFmtId="0" fontId="8" fillId="3" borderId="76" xfId="0" applyFont="1" applyFill="1" applyBorder="1" applyAlignment="1">
      <alignment horizontal="left" vertical="center"/>
    </xf>
    <xf numFmtId="0" fontId="8" fillId="3" borderId="41" xfId="0" applyFont="1" applyFill="1" applyBorder="1" applyAlignment="1">
      <alignment horizontal="left" vertical="center"/>
    </xf>
    <xf numFmtId="0" fontId="8" fillId="3" borderId="40" xfId="0" applyFont="1" applyFill="1" applyBorder="1" applyAlignment="1">
      <alignment horizontal="left" vertical="center"/>
    </xf>
    <xf numFmtId="0" fontId="8" fillId="3" borderId="7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CE07-B00A-4007-8EC0-7AA3E95777CD}">
  <sheetPr transitionEvaluation="1">
    <pageSetUpPr fitToPage="1"/>
  </sheetPr>
  <dimension ref="A1:N65"/>
  <sheetViews>
    <sheetView showGridLines="0" showZeros="0" view="pageBreakPreview" zoomScaleNormal="100" zoomScaleSheetLayoutView="100" workbookViewId="0">
      <selection activeCell="F68" sqref="F68"/>
    </sheetView>
  </sheetViews>
  <sheetFormatPr defaultRowHeight="18.75"/>
  <cols>
    <col min="1" max="1" width="0.625" customWidth="1"/>
    <col min="2" max="2" width="3.875" customWidth="1"/>
    <col min="3" max="3" width="3.625" style="1" customWidth="1"/>
    <col min="4" max="4" width="3.625" customWidth="1"/>
    <col min="5" max="5" width="20.5" customWidth="1"/>
    <col min="6" max="6" width="17.5" customWidth="1"/>
    <col min="7" max="7" width="4.625" customWidth="1"/>
    <col min="8" max="8" width="3.25" customWidth="1"/>
    <col min="9" max="9" width="5" customWidth="1"/>
    <col min="10" max="10" width="5.25" customWidth="1"/>
    <col min="11" max="11" width="7.5" customWidth="1"/>
    <col min="12" max="12" width="0.875" customWidth="1"/>
  </cols>
  <sheetData>
    <row r="1" spans="1:14" ht="13.5" customHeight="1"/>
    <row r="2" spans="1:14" ht="18" customHeight="1">
      <c r="A2" s="2"/>
      <c r="B2" s="177" t="s">
        <v>0</v>
      </c>
      <c r="C2" s="177"/>
      <c r="D2" s="177"/>
      <c r="E2" s="177"/>
      <c r="F2" s="177"/>
      <c r="G2" s="177"/>
      <c r="H2" s="177"/>
      <c r="I2" s="177"/>
      <c r="J2" s="177"/>
      <c r="K2" s="177"/>
    </row>
    <row r="3" spans="1:14">
      <c r="A3" s="2"/>
      <c r="B3" s="3" t="s">
        <v>1</v>
      </c>
      <c r="C3" s="4"/>
      <c r="D3" s="4"/>
      <c r="E3" s="4"/>
      <c r="F3" s="4"/>
      <c r="G3" s="178" t="s">
        <v>2</v>
      </c>
      <c r="H3" s="178"/>
      <c r="I3" s="178"/>
      <c r="J3" s="178"/>
      <c r="K3" s="178"/>
    </row>
    <row r="4" spans="1:14" ht="12.95" customHeight="1">
      <c r="F4" s="5" t="s">
        <v>3</v>
      </c>
      <c r="G4" s="6"/>
      <c r="H4" s="6"/>
      <c r="I4" s="6"/>
      <c r="J4" s="6"/>
      <c r="K4" s="7"/>
    </row>
    <row r="5" spans="1:14" ht="12.95" customHeight="1">
      <c r="F5" s="5" t="s">
        <v>4</v>
      </c>
      <c r="G5" s="6"/>
      <c r="H5" s="6"/>
      <c r="I5" s="6"/>
      <c r="J5" s="6"/>
      <c r="K5" s="7"/>
    </row>
    <row r="6" spans="1:14" ht="12.95" customHeight="1">
      <c r="F6" s="5" t="s">
        <v>5</v>
      </c>
      <c r="G6" s="6"/>
      <c r="H6" s="6"/>
      <c r="I6" s="6"/>
      <c r="J6" s="6"/>
      <c r="K6" s="7"/>
    </row>
    <row r="7" spans="1:14" ht="15" customHeight="1">
      <c r="B7" s="8"/>
      <c r="C7" s="9"/>
      <c r="E7" s="8"/>
    </row>
    <row r="8" spans="1:14" s="10" customFormat="1" ht="12" customHeight="1">
      <c r="B8" s="11" t="s">
        <v>6</v>
      </c>
      <c r="C8" s="12" t="s">
        <v>7</v>
      </c>
      <c r="D8" s="13" t="s">
        <v>8</v>
      </c>
      <c r="E8" s="14" t="s">
        <v>9</v>
      </c>
      <c r="F8" s="13" t="s">
        <v>10</v>
      </c>
      <c r="G8" s="13" t="s">
        <v>11</v>
      </c>
      <c r="H8" s="12" t="s">
        <v>12</v>
      </c>
      <c r="I8" s="13" t="s">
        <v>13</v>
      </c>
      <c r="J8" s="13" t="s">
        <v>14</v>
      </c>
      <c r="K8" s="15" t="s">
        <v>15</v>
      </c>
    </row>
    <row r="9" spans="1:14" s="10" customFormat="1" ht="12" customHeight="1">
      <c r="B9" s="179" t="s">
        <v>16</v>
      </c>
      <c r="C9" s="180"/>
      <c r="D9" s="181"/>
      <c r="E9" s="179"/>
      <c r="F9" s="179"/>
      <c r="G9" s="179"/>
      <c r="H9" s="179"/>
      <c r="I9" s="179"/>
      <c r="J9" s="179"/>
      <c r="K9" s="182"/>
      <c r="N9" s="16"/>
    </row>
    <row r="10" spans="1:14" s="10" customFormat="1" ht="12" customHeight="1">
      <c r="B10" s="17"/>
      <c r="C10" s="18" t="s">
        <v>17</v>
      </c>
      <c r="D10" s="19">
        <v>64</v>
      </c>
      <c r="E10" s="20" t="s">
        <v>18</v>
      </c>
      <c r="F10" s="21"/>
      <c r="G10" s="21">
        <v>1</v>
      </c>
      <c r="H10" s="20" t="s">
        <v>19</v>
      </c>
      <c r="I10" s="22">
        <v>1000</v>
      </c>
      <c r="J10" s="23"/>
      <c r="K10" s="24">
        <f>J10*I10</f>
        <v>0</v>
      </c>
    </row>
    <row r="11" spans="1:14" s="10" customFormat="1" ht="12" customHeight="1">
      <c r="B11" s="17"/>
      <c r="C11" s="25" t="s">
        <v>17</v>
      </c>
      <c r="D11" s="26">
        <v>65</v>
      </c>
      <c r="E11" s="27" t="s">
        <v>20</v>
      </c>
      <c r="F11" s="28"/>
      <c r="G11" s="28">
        <v>1</v>
      </c>
      <c r="H11" s="27" t="s">
        <v>19</v>
      </c>
      <c r="I11" s="29">
        <v>3000</v>
      </c>
      <c r="J11" s="30"/>
      <c r="K11" s="31">
        <f>J11*I11</f>
        <v>0</v>
      </c>
    </row>
    <row r="12" spans="1:14" s="10" customFormat="1" ht="12" customHeight="1">
      <c r="B12" s="179" t="s">
        <v>21</v>
      </c>
      <c r="C12" s="180"/>
      <c r="D12" s="181"/>
      <c r="E12" s="179"/>
      <c r="F12" s="179"/>
      <c r="G12" s="179"/>
      <c r="H12" s="179"/>
      <c r="I12" s="179"/>
      <c r="J12" s="179"/>
      <c r="K12" s="182"/>
    </row>
    <row r="13" spans="1:14" s="10" customFormat="1" ht="12" customHeight="1">
      <c r="B13" s="17"/>
      <c r="C13" s="32" t="s">
        <v>17</v>
      </c>
      <c r="D13" s="19">
        <v>61</v>
      </c>
      <c r="E13" s="33" t="s">
        <v>22</v>
      </c>
      <c r="F13" s="34"/>
      <c r="G13" s="34">
        <v>1</v>
      </c>
      <c r="H13" s="33" t="s">
        <v>23</v>
      </c>
      <c r="I13" s="35">
        <v>2000</v>
      </c>
      <c r="J13" s="36"/>
      <c r="K13" s="24">
        <f>J13*I13</f>
        <v>0</v>
      </c>
    </row>
    <row r="14" spans="1:14" s="10" customFormat="1" ht="12" customHeight="1">
      <c r="B14" s="37"/>
      <c r="C14" s="38" t="s">
        <v>17</v>
      </c>
      <c r="D14" s="39">
        <v>63</v>
      </c>
      <c r="E14" s="40" t="s">
        <v>24</v>
      </c>
      <c r="F14" s="41"/>
      <c r="G14" s="41">
        <v>1</v>
      </c>
      <c r="H14" s="40" t="s">
        <v>23</v>
      </c>
      <c r="I14" s="42">
        <v>3000</v>
      </c>
      <c r="J14" s="43"/>
      <c r="K14" s="31">
        <f>J14*I14</f>
        <v>0</v>
      </c>
    </row>
    <row r="15" spans="1:14" s="10" customFormat="1" ht="12" customHeight="1">
      <c r="A15" s="44"/>
      <c r="B15" s="173" t="s">
        <v>25</v>
      </c>
      <c r="C15" s="174"/>
      <c r="D15" s="175"/>
      <c r="E15" s="173"/>
      <c r="F15" s="173"/>
      <c r="G15" s="173"/>
      <c r="H15" s="173"/>
      <c r="I15" s="173"/>
      <c r="J15" s="173"/>
      <c r="K15" s="176"/>
      <c r="L15" s="44"/>
    </row>
    <row r="16" spans="1:14" s="10" customFormat="1" ht="12" customHeight="1">
      <c r="B16" s="17"/>
      <c r="C16" s="18" t="s">
        <v>17</v>
      </c>
      <c r="D16" s="19">
        <v>564</v>
      </c>
      <c r="E16" s="20" t="s">
        <v>26</v>
      </c>
      <c r="F16" s="21" t="s">
        <v>27</v>
      </c>
      <c r="G16" s="21">
        <v>5</v>
      </c>
      <c r="H16" s="20" t="s">
        <v>28</v>
      </c>
      <c r="I16" s="46">
        <v>200</v>
      </c>
      <c r="J16" s="47"/>
      <c r="K16" s="24">
        <f>J16*I16</f>
        <v>0</v>
      </c>
    </row>
    <row r="17" spans="1:12" s="10" customFormat="1" ht="12" customHeight="1">
      <c r="A17" s="44"/>
      <c r="B17" s="48"/>
      <c r="C17" s="25" t="s">
        <v>17</v>
      </c>
      <c r="D17" s="26">
        <v>62</v>
      </c>
      <c r="E17" s="27" t="s">
        <v>29</v>
      </c>
      <c r="F17" s="28" t="s">
        <v>30</v>
      </c>
      <c r="G17" s="28">
        <v>40</v>
      </c>
      <c r="H17" s="27" t="s">
        <v>31</v>
      </c>
      <c r="I17" s="29">
        <v>50</v>
      </c>
      <c r="J17" s="30"/>
      <c r="K17" s="31">
        <f>J17*I17</f>
        <v>0</v>
      </c>
      <c r="L17" s="44"/>
    </row>
    <row r="18" spans="1:12" s="10" customFormat="1" ht="12" customHeight="1">
      <c r="A18" s="44"/>
      <c r="B18" s="173" t="s">
        <v>32</v>
      </c>
      <c r="C18" s="174"/>
      <c r="D18" s="175"/>
      <c r="E18" s="173"/>
      <c r="F18" s="173"/>
      <c r="G18" s="173"/>
      <c r="H18" s="173"/>
      <c r="I18" s="173"/>
      <c r="J18" s="173"/>
      <c r="K18" s="176"/>
      <c r="L18" s="44"/>
    </row>
    <row r="19" spans="1:12" s="10" customFormat="1" ht="12" customHeight="1">
      <c r="A19" s="44"/>
      <c r="B19" s="184"/>
      <c r="C19" s="50" t="s">
        <v>17</v>
      </c>
      <c r="D19" s="51">
        <v>63</v>
      </c>
      <c r="E19" s="52" t="s">
        <v>33</v>
      </c>
      <c r="F19" s="53" t="s">
        <v>34</v>
      </c>
      <c r="G19" s="53">
        <v>1</v>
      </c>
      <c r="H19" s="52" t="s">
        <v>23</v>
      </c>
      <c r="I19" s="54">
        <v>3000</v>
      </c>
      <c r="J19" s="55"/>
      <c r="K19" s="24">
        <f>J19*I19</f>
        <v>0</v>
      </c>
      <c r="L19" s="44"/>
    </row>
    <row r="20" spans="1:12" s="10" customFormat="1" ht="12" customHeight="1">
      <c r="A20" s="44"/>
      <c r="B20" s="184"/>
      <c r="C20" s="56" t="s">
        <v>17</v>
      </c>
      <c r="D20" s="57" t="s">
        <v>35</v>
      </c>
      <c r="E20" s="58" t="s">
        <v>36</v>
      </c>
      <c r="F20" s="59"/>
      <c r="G20" s="59">
        <v>1</v>
      </c>
      <c r="H20" s="58" t="s">
        <v>37</v>
      </c>
      <c r="I20" s="60" t="s">
        <v>38</v>
      </c>
      <c r="J20" s="61"/>
      <c r="K20" s="31">
        <f>J20*I20</f>
        <v>0</v>
      </c>
      <c r="L20" s="44"/>
    </row>
    <row r="21" spans="1:12" s="10" customFormat="1" ht="12" customHeight="1">
      <c r="A21" s="44"/>
      <c r="B21" s="185"/>
      <c r="C21" s="56" t="s">
        <v>17</v>
      </c>
      <c r="D21" s="63">
        <v>77</v>
      </c>
      <c r="E21" s="27" t="s">
        <v>39</v>
      </c>
      <c r="F21" s="28" t="s">
        <v>40</v>
      </c>
      <c r="G21" s="64">
        <v>2</v>
      </c>
      <c r="H21" s="65" t="s">
        <v>19</v>
      </c>
      <c r="I21" s="60">
        <v>100</v>
      </c>
      <c r="J21" s="66"/>
      <c r="K21" s="31">
        <f>J21*I21</f>
        <v>0</v>
      </c>
      <c r="L21" s="44"/>
    </row>
    <row r="22" spans="1:12" s="10" customFormat="1" ht="12" customHeight="1">
      <c r="B22" s="181" t="s">
        <v>41</v>
      </c>
      <c r="C22" s="180"/>
      <c r="D22" s="181"/>
      <c r="E22" s="179"/>
      <c r="F22" s="179"/>
      <c r="G22" s="179"/>
      <c r="H22" s="179"/>
      <c r="I22" s="179"/>
      <c r="J22" s="179"/>
      <c r="K22" s="182"/>
    </row>
    <row r="23" spans="1:12" s="10" customFormat="1" ht="12" customHeight="1">
      <c r="B23" s="17"/>
      <c r="C23" s="18" t="s">
        <v>17</v>
      </c>
      <c r="D23" s="19">
        <v>67</v>
      </c>
      <c r="E23" s="20" t="s">
        <v>42</v>
      </c>
      <c r="F23" s="21" t="s">
        <v>43</v>
      </c>
      <c r="G23" s="21">
        <v>10</v>
      </c>
      <c r="H23" s="20" t="s">
        <v>31</v>
      </c>
      <c r="I23" s="22">
        <v>400</v>
      </c>
      <c r="J23" s="23"/>
      <c r="K23" s="24">
        <f>J23*I23</f>
        <v>0</v>
      </c>
    </row>
    <row r="24" spans="1:12" s="10" customFormat="1" ht="12" customHeight="1">
      <c r="B24" s="17"/>
      <c r="C24" s="25" t="s">
        <v>17</v>
      </c>
      <c r="D24" s="68" t="s">
        <v>35</v>
      </c>
      <c r="E24" s="27" t="s">
        <v>44</v>
      </c>
      <c r="F24" s="28"/>
      <c r="G24" s="28">
        <v>3</v>
      </c>
      <c r="H24" s="27" t="s">
        <v>31</v>
      </c>
      <c r="I24" s="69" t="s">
        <v>45</v>
      </c>
      <c r="J24" s="30"/>
      <c r="K24" s="31">
        <v>0</v>
      </c>
    </row>
    <row r="25" spans="1:12" s="10" customFormat="1" ht="12" customHeight="1">
      <c r="B25" s="17"/>
      <c r="C25" s="25" t="s">
        <v>17</v>
      </c>
      <c r="D25" s="68" t="s">
        <v>35</v>
      </c>
      <c r="E25" s="27" t="s">
        <v>46</v>
      </c>
      <c r="F25" s="28"/>
      <c r="G25" s="28">
        <v>5</v>
      </c>
      <c r="H25" s="27" t="s">
        <v>19</v>
      </c>
      <c r="I25" s="69" t="s">
        <v>45</v>
      </c>
      <c r="J25" s="30"/>
      <c r="K25" s="31">
        <v>0</v>
      </c>
    </row>
    <row r="26" spans="1:12" s="10" customFormat="1" ht="12" customHeight="1">
      <c r="B26" s="17"/>
      <c r="C26" s="25" t="s">
        <v>17</v>
      </c>
      <c r="D26" s="68">
        <v>77</v>
      </c>
      <c r="E26" s="27" t="s">
        <v>39</v>
      </c>
      <c r="F26" s="28" t="s">
        <v>40</v>
      </c>
      <c r="G26" s="28">
        <v>5</v>
      </c>
      <c r="H26" s="27" t="s">
        <v>47</v>
      </c>
      <c r="I26" s="29">
        <v>100</v>
      </c>
      <c r="J26" s="30"/>
      <c r="K26" s="31">
        <f>J26*I26</f>
        <v>0</v>
      </c>
    </row>
    <row r="27" spans="1:12" s="10" customFormat="1" ht="12" customHeight="1">
      <c r="B27" s="17"/>
      <c r="C27" s="25" t="s">
        <v>17</v>
      </c>
      <c r="D27" s="68">
        <v>78</v>
      </c>
      <c r="E27" s="27" t="s">
        <v>48</v>
      </c>
      <c r="F27" s="28" t="s">
        <v>49</v>
      </c>
      <c r="G27" s="28">
        <v>2</v>
      </c>
      <c r="H27" s="27" t="s">
        <v>47</v>
      </c>
      <c r="I27" s="29">
        <v>100</v>
      </c>
      <c r="J27" s="30"/>
      <c r="K27" s="31">
        <f t="shared" ref="K27:K30" si="0">J27*I27</f>
        <v>0</v>
      </c>
    </row>
    <row r="28" spans="1:12" s="10" customFormat="1" ht="12" customHeight="1">
      <c r="B28" s="17"/>
      <c r="C28" s="25" t="s">
        <v>17</v>
      </c>
      <c r="D28" s="68" t="s">
        <v>35</v>
      </c>
      <c r="E28" s="27" t="s">
        <v>50</v>
      </c>
      <c r="F28" s="28" t="s">
        <v>51</v>
      </c>
      <c r="G28" s="28">
        <v>1</v>
      </c>
      <c r="H28" s="27" t="s">
        <v>47</v>
      </c>
      <c r="I28" s="69" t="s">
        <v>45</v>
      </c>
      <c r="J28" s="70"/>
      <c r="K28" s="31">
        <v>0</v>
      </c>
    </row>
    <row r="29" spans="1:12" s="10" customFormat="1" ht="12" customHeight="1">
      <c r="B29" s="17"/>
      <c r="C29" s="25" t="s">
        <v>17</v>
      </c>
      <c r="D29" s="68">
        <v>564</v>
      </c>
      <c r="E29" s="27" t="s">
        <v>26</v>
      </c>
      <c r="F29" s="28" t="s">
        <v>27</v>
      </c>
      <c r="G29" s="28">
        <v>1</v>
      </c>
      <c r="H29" s="27" t="s">
        <v>28</v>
      </c>
      <c r="I29" s="69">
        <v>200</v>
      </c>
      <c r="J29" s="70"/>
      <c r="K29" s="31">
        <f t="shared" si="0"/>
        <v>0</v>
      </c>
    </row>
    <row r="30" spans="1:12" s="10" customFormat="1" ht="12" customHeight="1">
      <c r="B30" s="17"/>
      <c r="C30" s="25" t="s">
        <v>17</v>
      </c>
      <c r="D30" s="68">
        <v>62</v>
      </c>
      <c r="E30" s="27" t="s">
        <v>29</v>
      </c>
      <c r="F30" s="28" t="s">
        <v>30</v>
      </c>
      <c r="G30" s="28">
        <v>40</v>
      </c>
      <c r="H30" s="27" t="s">
        <v>31</v>
      </c>
      <c r="I30" s="29">
        <v>50</v>
      </c>
      <c r="J30" s="30"/>
      <c r="K30" s="31">
        <f t="shared" si="0"/>
        <v>0</v>
      </c>
    </row>
    <row r="31" spans="1:12" s="10" customFormat="1" ht="12" customHeight="1">
      <c r="B31" s="17"/>
      <c r="C31" s="25" t="s">
        <v>17</v>
      </c>
      <c r="D31" s="68" t="s">
        <v>35</v>
      </c>
      <c r="E31" s="27" t="s">
        <v>52</v>
      </c>
      <c r="F31" s="28" t="s">
        <v>53</v>
      </c>
      <c r="G31" s="28">
        <v>25</v>
      </c>
      <c r="H31" s="27" t="s">
        <v>47</v>
      </c>
      <c r="I31" s="69" t="s">
        <v>38</v>
      </c>
      <c r="J31" s="30"/>
      <c r="K31" s="31">
        <v>0</v>
      </c>
    </row>
    <row r="32" spans="1:12" s="10" customFormat="1" ht="12" customHeight="1">
      <c r="B32" s="17"/>
      <c r="C32" s="71" t="s">
        <v>17</v>
      </c>
      <c r="D32" s="39" t="s">
        <v>35</v>
      </c>
      <c r="E32" s="72" t="s">
        <v>54</v>
      </c>
      <c r="F32" s="73"/>
      <c r="G32" s="73">
        <v>82</v>
      </c>
      <c r="H32" s="72" t="s">
        <v>55</v>
      </c>
      <c r="I32" s="74" t="s">
        <v>45</v>
      </c>
      <c r="J32" s="75"/>
      <c r="K32" s="76">
        <v>0</v>
      </c>
    </row>
    <row r="33" spans="1:13" s="10" customFormat="1" ht="12" customHeight="1">
      <c r="A33" s="44"/>
      <c r="B33" s="186" t="s">
        <v>56</v>
      </c>
      <c r="C33" s="187"/>
      <c r="D33" s="186"/>
      <c r="E33" s="186"/>
      <c r="F33" s="186"/>
      <c r="G33" s="186"/>
      <c r="H33" s="186"/>
      <c r="I33" s="186"/>
      <c r="J33" s="186"/>
      <c r="K33" s="188"/>
      <c r="L33" s="44"/>
    </row>
    <row r="34" spans="1:13" s="10" customFormat="1" ht="12" customHeight="1">
      <c r="A34" s="44"/>
      <c r="B34" s="49"/>
      <c r="C34" s="78" t="s">
        <v>17</v>
      </c>
      <c r="D34" s="79">
        <v>68</v>
      </c>
      <c r="E34" s="80" t="s">
        <v>57</v>
      </c>
      <c r="F34" s="81" t="s">
        <v>58</v>
      </c>
      <c r="G34" s="81">
        <v>25</v>
      </c>
      <c r="H34" s="80" t="s">
        <v>59</v>
      </c>
      <c r="I34" s="82">
        <v>500</v>
      </c>
      <c r="J34" s="83"/>
      <c r="K34" s="24">
        <f>J34*I34</f>
        <v>0</v>
      </c>
      <c r="L34" s="44"/>
    </row>
    <row r="35" spans="1:13" s="10" customFormat="1" ht="12" customHeight="1">
      <c r="A35" s="44"/>
      <c r="B35" s="49"/>
      <c r="C35" s="56" t="s">
        <v>17</v>
      </c>
      <c r="D35" s="84" t="s">
        <v>35</v>
      </c>
      <c r="E35" s="65" t="s">
        <v>60</v>
      </c>
      <c r="F35" s="64" t="s">
        <v>61</v>
      </c>
      <c r="G35" s="64">
        <v>57</v>
      </c>
      <c r="H35" s="65" t="s">
        <v>62</v>
      </c>
      <c r="I35" s="60" t="s">
        <v>45</v>
      </c>
      <c r="J35" s="66"/>
      <c r="K35" s="31">
        <v>0</v>
      </c>
      <c r="L35" s="44"/>
    </row>
    <row r="36" spans="1:13" s="10" customFormat="1" ht="12" customHeight="1">
      <c r="A36" s="44"/>
      <c r="B36" s="49"/>
      <c r="C36" s="56" t="s">
        <v>17</v>
      </c>
      <c r="D36" s="84">
        <v>68</v>
      </c>
      <c r="E36" s="85" t="s">
        <v>57</v>
      </c>
      <c r="F36" s="64" t="s">
        <v>63</v>
      </c>
      <c r="G36" s="64">
        <v>3</v>
      </c>
      <c r="H36" s="65" t="s">
        <v>59</v>
      </c>
      <c r="I36" s="86">
        <v>500</v>
      </c>
      <c r="J36" s="66"/>
      <c r="K36" s="67">
        <f>J36*I36</f>
        <v>0</v>
      </c>
      <c r="L36" s="44"/>
    </row>
    <row r="37" spans="1:13" s="10" customFormat="1" ht="12" customHeight="1">
      <c r="A37" s="44"/>
      <c r="B37" s="49"/>
      <c r="C37" s="56" t="s">
        <v>17</v>
      </c>
      <c r="D37" s="84" t="s">
        <v>35</v>
      </c>
      <c r="E37" s="65" t="s">
        <v>60</v>
      </c>
      <c r="F37" s="64" t="s">
        <v>64</v>
      </c>
      <c r="G37" s="64">
        <v>10</v>
      </c>
      <c r="H37" s="65" t="s">
        <v>62</v>
      </c>
      <c r="I37" s="60" t="s">
        <v>45</v>
      </c>
      <c r="J37" s="66"/>
      <c r="K37" s="67">
        <v>0</v>
      </c>
      <c r="L37" s="44"/>
    </row>
    <row r="38" spans="1:13" s="10" customFormat="1" ht="12" customHeight="1">
      <c r="A38" s="44"/>
      <c r="B38" s="49"/>
      <c r="C38" s="56" t="s">
        <v>17</v>
      </c>
      <c r="D38" s="84">
        <v>69</v>
      </c>
      <c r="E38" s="65" t="s">
        <v>65</v>
      </c>
      <c r="F38" s="64" t="s">
        <v>66</v>
      </c>
      <c r="G38" s="64">
        <v>3</v>
      </c>
      <c r="H38" s="65" t="s">
        <v>59</v>
      </c>
      <c r="I38" s="86">
        <v>1500</v>
      </c>
      <c r="J38" s="66"/>
      <c r="K38" s="67">
        <f>J38*I38</f>
        <v>0</v>
      </c>
      <c r="L38" s="44"/>
    </row>
    <row r="39" spans="1:13" s="10" customFormat="1" ht="12" customHeight="1">
      <c r="A39" s="44"/>
      <c r="B39" s="48"/>
      <c r="C39" s="56" t="s">
        <v>17</v>
      </c>
      <c r="D39" s="84">
        <v>79</v>
      </c>
      <c r="E39" s="65" t="s">
        <v>67</v>
      </c>
      <c r="F39" s="64" t="s">
        <v>68</v>
      </c>
      <c r="G39" s="64">
        <v>7</v>
      </c>
      <c r="H39" s="65" t="s">
        <v>47</v>
      </c>
      <c r="I39" s="86">
        <v>100</v>
      </c>
      <c r="J39" s="66"/>
      <c r="K39" s="67">
        <f>J39*I39</f>
        <v>0</v>
      </c>
      <c r="L39" s="44"/>
      <c r="M39" s="87"/>
    </row>
    <row r="40" spans="1:13" s="10" customFormat="1" ht="12" customHeight="1">
      <c r="A40" s="44"/>
      <c r="B40" s="48"/>
      <c r="C40" s="88" t="s">
        <v>17</v>
      </c>
      <c r="D40" s="57" t="s">
        <v>35</v>
      </c>
      <c r="E40" s="58" t="s">
        <v>69</v>
      </c>
      <c r="F40" s="59" t="s">
        <v>70</v>
      </c>
      <c r="G40" s="59">
        <v>45</v>
      </c>
      <c r="H40" s="58" t="s">
        <v>31</v>
      </c>
      <c r="I40" s="89" t="s">
        <v>45</v>
      </c>
      <c r="J40" s="61"/>
      <c r="K40" s="62">
        <v>0</v>
      </c>
      <c r="L40" s="44"/>
      <c r="M40" s="87"/>
    </row>
    <row r="41" spans="1:13" s="10" customFormat="1" ht="12" customHeight="1">
      <c r="A41" s="44"/>
      <c r="B41" s="48"/>
      <c r="C41" s="56" t="s">
        <v>17</v>
      </c>
      <c r="D41" s="84" t="s">
        <v>35</v>
      </c>
      <c r="E41" s="65" t="s">
        <v>71</v>
      </c>
      <c r="F41" s="64"/>
      <c r="G41" s="64">
        <v>50</v>
      </c>
      <c r="H41" s="65" t="s">
        <v>72</v>
      </c>
      <c r="I41" s="60" t="s">
        <v>45</v>
      </c>
      <c r="J41" s="90"/>
      <c r="K41" s="67">
        <v>0</v>
      </c>
      <c r="L41" s="44"/>
    </row>
    <row r="42" spans="1:13" s="10" customFormat="1" ht="12" customHeight="1">
      <c r="A42" s="44"/>
      <c r="B42" s="49"/>
      <c r="C42" s="56" t="s">
        <v>17</v>
      </c>
      <c r="D42" s="84">
        <v>74</v>
      </c>
      <c r="E42" s="65" t="s">
        <v>73</v>
      </c>
      <c r="F42" s="64" t="s">
        <v>74</v>
      </c>
      <c r="G42" s="64">
        <v>35</v>
      </c>
      <c r="H42" s="65" t="s">
        <v>47</v>
      </c>
      <c r="I42" s="86">
        <v>200</v>
      </c>
      <c r="J42" s="66"/>
      <c r="K42" s="67">
        <f>J42*I42</f>
        <v>0</v>
      </c>
      <c r="L42" s="44"/>
    </row>
    <row r="43" spans="1:13" s="10" customFormat="1" ht="12" customHeight="1">
      <c r="A43" s="44"/>
      <c r="B43" s="49"/>
      <c r="C43" s="91" t="s">
        <v>17</v>
      </c>
      <c r="D43" s="92">
        <v>75</v>
      </c>
      <c r="E43" s="93" t="s">
        <v>75</v>
      </c>
      <c r="F43" s="94"/>
      <c r="G43" s="94">
        <v>70</v>
      </c>
      <c r="H43" s="93" t="s">
        <v>76</v>
      </c>
      <c r="I43" s="95">
        <v>40</v>
      </c>
      <c r="J43" s="96"/>
      <c r="K43" s="67">
        <f>J43*I43</f>
        <v>0</v>
      </c>
      <c r="L43" s="44"/>
    </row>
    <row r="44" spans="1:13" s="10" customFormat="1" ht="12" customHeight="1">
      <c r="B44" s="17"/>
      <c r="C44" s="25" t="s">
        <v>17</v>
      </c>
      <c r="D44" s="26">
        <v>77</v>
      </c>
      <c r="E44" s="27" t="s">
        <v>39</v>
      </c>
      <c r="F44" s="28" t="s">
        <v>40</v>
      </c>
      <c r="G44" s="28">
        <v>10</v>
      </c>
      <c r="H44" s="27" t="s">
        <v>47</v>
      </c>
      <c r="I44" s="29">
        <v>100</v>
      </c>
      <c r="J44" s="30"/>
      <c r="K44" s="31">
        <f>J44*I44</f>
        <v>0</v>
      </c>
    </row>
    <row r="45" spans="1:13" s="10" customFormat="1" ht="12" customHeight="1">
      <c r="A45" s="44"/>
      <c r="B45" s="173" t="s">
        <v>77</v>
      </c>
      <c r="C45" s="174"/>
      <c r="D45" s="175"/>
      <c r="E45" s="173"/>
      <c r="F45" s="173"/>
      <c r="G45" s="173"/>
      <c r="H45" s="173"/>
      <c r="I45" s="173"/>
      <c r="J45" s="173"/>
      <c r="K45" s="176"/>
      <c r="L45" s="44"/>
    </row>
    <row r="46" spans="1:13" s="10" customFormat="1" ht="12" customHeight="1">
      <c r="B46" s="17"/>
      <c r="C46" s="18" t="s">
        <v>17</v>
      </c>
      <c r="D46" s="19">
        <v>74</v>
      </c>
      <c r="E46" s="20" t="s">
        <v>73</v>
      </c>
      <c r="F46" s="21" t="s">
        <v>78</v>
      </c>
      <c r="G46" s="21">
        <v>20</v>
      </c>
      <c r="H46" s="20" t="s">
        <v>28</v>
      </c>
      <c r="I46" s="46">
        <v>200</v>
      </c>
      <c r="J46" s="47"/>
      <c r="K46" s="24">
        <f>J46*I46</f>
        <v>0</v>
      </c>
    </row>
    <row r="47" spans="1:13" s="10" customFormat="1" ht="12" customHeight="1">
      <c r="A47" s="44"/>
      <c r="B47" s="48"/>
      <c r="C47" s="25" t="s">
        <v>17</v>
      </c>
      <c r="D47" s="26">
        <v>75</v>
      </c>
      <c r="E47" s="27" t="s">
        <v>79</v>
      </c>
      <c r="F47" s="28"/>
      <c r="G47" s="28">
        <v>40</v>
      </c>
      <c r="H47" s="27" t="s">
        <v>31</v>
      </c>
      <c r="I47" s="29">
        <v>40</v>
      </c>
      <c r="J47" s="30"/>
      <c r="K47" s="31">
        <f>J47*I47</f>
        <v>0</v>
      </c>
      <c r="L47" s="44"/>
    </row>
    <row r="48" spans="1:13" s="10" customFormat="1" ht="12" customHeight="1">
      <c r="A48" s="44"/>
      <c r="B48" s="186" t="s">
        <v>80</v>
      </c>
      <c r="C48" s="187"/>
      <c r="D48" s="186"/>
      <c r="E48" s="186"/>
      <c r="F48" s="186"/>
      <c r="G48" s="186"/>
      <c r="H48" s="186"/>
      <c r="I48" s="186"/>
      <c r="J48" s="186"/>
      <c r="K48" s="188"/>
      <c r="L48" s="44"/>
    </row>
    <row r="49" spans="1:12" s="10" customFormat="1" ht="12" customHeight="1">
      <c r="A49" s="44"/>
      <c r="B49" s="48"/>
      <c r="C49" s="50" t="s">
        <v>17</v>
      </c>
      <c r="D49" s="51">
        <v>76</v>
      </c>
      <c r="E49" s="52" t="s">
        <v>81</v>
      </c>
      <c r="F49" s="53" t="s">
        <v>82</v>
      </c>
      <c r="G49" s="53">
        <v>1</v>
      </c>
      <c r="H49" s="52" t="s">
        <v>19</v>
      </c>
      <c r="I49" s="54">
        <v>2000</v>
      </c>
      <c r="J49" s="55"/>
      <c r="K49" s="24">
        <f>J49*I49</f>
        <v>0</v>
      </c>
      <c r="L49" s="44"/>
    </row>
    <row r="50" spans="1:12" s="10" customFormat="1" ht="12" customHeight="1">
      <c r="A50" s="44"/>
      <c r="B50" s="48"/>
      <c r="C50" s="56" t="s">
        <v>17</v>
      </c>
      <c r="D50" s="84">
        <v>81</v>
      </c>
      <c r="E50" s="65" t="s">
        <v>83</v>
      </c>
      <c r="F50" s="64" t="s">
        <v>84</v>
      </c>
      <c r="G50" s="64">
        <v>1</v>
      </c>
      <c r="H50" s="65" t="s">
        <v>19</v>
      </c>
      <c r="I50" s="86">
        <v>8000</v>
      </c>
      <c r="J50" s="66"/>
      <c r="K50" s="67">
        <f>J50*I50</f>
        <v>0</v>
      </c>
      <c r="L50" s="44"/>
    </row>
    <row r="51" spans="1:12" s="10" customFormat="1" ht="12" customHeight="1">
      <c r="A51" s="44"/>
      <c r="B51" s="49"/>
      <c r="C51" s="56" t="s">
        <v>17</v>
      </c>
      <c r="D51" s="84">
        <v>72</v>
      </c>
      <c r="E51" s="65" t="s">
        <v>85</v>
      </c>
      <c r="F51" s="64"/>
      <c r="G51" s="64">
        <v>2</v>
      </c>
      <c r="H51" s="65" t="s">
        <v>62</v>
      </c>
      <c r="I51" s="86">
        <v>300</v>
      </c>
      <c r="J51" s="66"/>
      <c r="K51" s="67">
        <f t="shared" ref="K51:K53" si="1">J51*I51</f>
        <v>0</v>
      </c>
      <c r="L51" s="44"/>
    </row>
    <row r="52" spans="1:12" s="10" customFormat="1" ht="12" customHeight="1">
      <c r="A52" s="44"/>
      <c r="B52" s="49"/>
      <c r="C52" s="56" t="s">
        <v>17</v>
      </c>
      <c r="D52" s="92">
        <v>73</v>
      </c>
      <c r="E52" s="65" t="s">
        <v>86</v>
      </c>
      <c r="F52" s="64"/>
      <c r="G52" s="64">
        <v>3</v>
      </c>
      <c r="H52" s="65" t="s">
        <v>62</v>
      </c>
      <c r="I52" s="86">
        <v>300</v>
      </c>
      <c r="J52" s="66"/>
      <c r="K52" s="67">
        <f t="shared" si="1"/>
        <v>0</v>
      </c>
      <c r="L52" s="44"/>
    </row>
    <row r="53" spans="1:12" s="10" customFormat="1" ht="12" customHeight="1">
      <c r="A53" s="44"/>
      <c r="B53" s="48"/>
      <c r="C53" s="56" t="s">
        <v>17</v>
      </c>
      <c r="D53" s="84">
        <v>63</v>
      </c>
      <c r="E53" s="65" t="s">
        <v>87</v>
      </c>
      <c r="F53" s="64" t="s">
        <v>88</v>
      </c>
      <c r="G53" s="64">
        <v>1</v>
      </c>
      <c r="H53" s="65" t="s">
        <v>23</v>
      </c>
      <c r="I53" s="86">
        <v>3000</v>
      </c>
      <c r="J53" s="66"/>
      <c r="K53" s="67">
        <f t="shared" si="1"/>
        <v>0</v>
      </c>
      <c r="L53" s="44"/>
    </row>
    <row r="54" spans="1:12" s="10" customFormat="1" ht="12" customHeight="1">
      <c r="A54" s="44"/>
      <c r="B54" s="48"/>
      <c r="C54" s="56" t="s">
        <v>17</v>
      </c>
      <c r="D54" s="63" t="s">
        <v>35</v>
      </c>
      <c r="E54" s="65" t="s">
        <v>89</v>
      </c>
      <c r="F54" s="64"/>
      <c r="G54" s="64">
        <v>2</v>
      </c>
      <c r="H54" s="65" t="s">
        <v>90</v>
      </c>
      <c r="I54" s="60" t="s">
        <v>38</v>
      </c>
      <c r="J54" s="66"/>
      <c r="K54" s="67">
        <v>0</v>
      </c>
      <c r="L54" s="44"/>
    </row>
    <row r="55" spans="1:12" s="10" customFormat="1" ht="12" customHeight="1">
      <c r="A55" s="44"/>
      <c r="B55" s="45" t="s">
        <v>91</v>
      </c>
      <c r="C55" s="97"/>
      <c r="D55" s="77"/>
      <c r="E55" s="97"/>
      <c r="F55" s="97"/>
      <c r="G55" s="97"/>
      <c r="H55" s="97"/>
      <c r="I55" s="97"/>
      <c r="J55" s="97"/>
      <c r="K55" s="98"/>
      <c r="L55" s="44"/>
    </row>
    <row r="56" spans="1:12" s="10" customFormat="1" ht="12" customHeight="1">
      <c r="A56" s="44"/>
      <c r="B56" s="49"/>
      <c r="C56" s="99" t="s">
        <v>17</v>
      </c>
      <c r="D56" s="79" t="s">
        <v>35</v>
      </c>
      <c r="E56" s="85" t="s">
        <v>92</v>
      </c>
      <c r="F56" s="100"/>
      <c r="G56" s="100">
        <v>40</v>
      </c>
      <c r="H56" s="85" t="s">
        <v>47</v>
      </c>
      <c r="I56" s="101" t="s">
        <v>45</v>
      </c>
      <c r="J56" s="102"/>
      <c r="K56" s="103">
        <v>0</v>
      </c>
      <c r="L56" s="44"/>
    </row>
    <row r="57" spans="1:12" s="10" customFormat="1" ht="12" customHeight="1" thickBot="1">
      <c r="A57" s="44"/>
      <c r="B57" s="48"/>
      <c r="C57" s="56" t="s">
        <v>17</v>
      </c>
      <c r="D57" s="84"/>
      <c r="E57" s="65" t="s">
        <v>93</v>
      </c>
      <c r="F57" s="64"/>
      <c r="G57" s="64">
        <v>1</v>
      </c>
      <c r="H57" s="65" t="s">
        <v>31</v>
      </c>
      <c r="I57" s="86">
        <v>1000</v>
      </c>
      <c r="J57" s="66"/>
      <c r="K57" s="67">
        <f>J57*I57</f>
        <v>0</v>
      </c>
      <c r="L57" s="44"/>
    </row>
    <row r="58" spans="1:12" s="10" customFormat="1" ht="12" customHeight="1" thickBot="1">
      <c r="B58" s="189" t="s">
        <v>94</v>
      </c>
      <c r="C58" s="190"/>
      <c r="D58" s="190"/>
      <c r="E58" s="190"/>
      <c r="F58" s="190"/>
      <c r="G58" s="190"/>
      <c r="H58" s="190"/>
      <c r="I58" s="190"/>
      <c r="J58" s="104"/>
      <c r="K58" s="105">
        <f>SUM(K10:K57)</f>
        <v>0</v>
      </c>
    </row>
    <row r="59" spans="1:12" s="10" customFormat="1" ht="8.25" customHeight="1" thickBot="1">
      <c r="B59" s="106"/>
      <c r="C59" s="106"/>
      <c r="D59" s="106"/>
      <c r="E59" s="106"/>
      <c r="F59" s="106"/>
      <c r="G59" s="106"/>
      <c r="H59" s="106"/>
      <c r="I59" s="106"/>
      <c r="J59" s="106"/>
      <c r="K59" s="107"/>
    </row>
    <row r="60" spans="1:12" s="10" customFormat="1" ht="15.75" customHeight="1">
      <c r="C60" s="107"/>
      <c r="D60" s="107"/>
      <c r="E60" s="107"/>
      <c r="F60" s="107"/>
      <c r="G60" s="108" t="s">
        <v>95</v>
      </c>
      <c r="H60" s="109"/>
      <c r="I60" s="109"/>
      <c r="J60" s="110"/>
      <c r="K60" s="111" t="s">
        <v>96</v>
      </c>
    </row>
    <row r="61" spans="1:12" s="10" customFormat="1" ht="24.75" customHeight="1" thickBot="1">
      <c r="C61" s="107"/>
      <c r="D61" s="107"/>
      <c r="E61" s="107"/>
      <c r="F61" s="107"/>
      <c r="G61" s="112" t="s">
        <v>97</v>
      </c>
      <c r="H61" s="113"/>
      <c r="I61" s="114"/>
      <c r="J61" s="115"/>
      <c r="K61" s="116">
        <f>K58*J60</f>
        <v>0</v>
      </c>
    </row>
    <row r="62" spans="1:12" s="10" customFormat="1" ht="8.25" customHeight="1">
      <c r="B62" s="106"/>
      <c r="C62" s="106"/>
      <c r="D62" s="106"/>
      <c r="E62" s="106"/>
      <c r="F62" s="106"/>
      <c r="G62" s="106"/>
      <c r="H62" s="106"/>
      <c r="I62" s="106"/>
      <c r="J62" s="106"/>
      <c r="K62" s="107"/>
    </row>
    <row r="63" spans="1:12" s="10" customFormat="1" ht="16.5" customHeight="1">
      <c r="B63" s="183" t="s">
        <v>98</v>
      </c>
      <c r="C63" s="183"/>
      <c r="D63" s="183"/>
      <c r="E63" s="183"/>
      <c r="F63" s="183"/>
      <c r="G63" s="183"/>
      <c r="H63" s="183"/>
      <c r="I63" s="183"/>
      <c r="J63" s="183"/>
      <c r="K63" s="183"/>
    </row>
    <row r="64" spans="1:12" s="10" customFormat="1" ht="6" customHeight="1">
      <c r="B64" s="106"/>
      <c r="C64" s="106"/>
      <c r="D64" s="106"/>
      <c r="E64" s="106"/>
      <c r="F64" s="106"/>
      <c r="G64" s="106"/>
      <c r="H64" s="106"/>
      <c r="I64" s="106"/>
      <c r="J64" s="106"/>
      <c r="K64" s="107"/>
    </row>
    <row r="65" spans="2:11" s="10" customFormat="1" ht="12" customHeight="1">
      <c r="B65" s="106"/>
      <c r="C65" s="106"/>
      <c r="D65" s="106"/>
      <c r="E65" s="106"/>
      <c r="F65" s="106"/>
      <c r="G65" s="106"/>
      <c r="H65" s="106"/>
      <c r="I65" s="106"/>
      <c r="J65" s="106"/>
      <c r="K65" s="107"/>
    </row>
  </sheetData>
  <mergeCells count="13">
    <mergeCell ref="B63:K63"/>
    <mergeCell ref="B19:B21"/>
    <mergeCell ref="B22:K22"/>
    <mergeCell ref="B33:K33"/>
    <mergeCell ref="B45:K45"/>
    <mergeCell ref="B48:K48"/>
    <mergeCell ref="B58:I58"/>
    <mergeCell ref="B18:K18"/>
    <mergeCell ref="B2:K2"/>
    <mergeCell ref="G3:K3"/>
    <mergeCell ref="B9:K9"/>
    <mergeCell ref="B12:K12"/>
    <mergeCell ref="B15:K15"/>
  </mergeCells>
  <phoneticPr fontId="1"/>
  <printOptions horizontalCentered="1"/>
  <pageMargins left="0" right="0" top="0.39370078740157483" bottom="0" header="0" footer="0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8EF9E-6D4C-44FF-ABD2-C04463CD4FFC}">
  <sheetPr transitionEvaluation="1">
    <pageSetUpPr fitToPage="1"/>
  </sheetPr>
  <dimension ref="A1:L85"/>
  <sheetViews>
    <sheetView showGridLines="0" showZeros="0" tabSelected="1" view="pageBreakPreview" zoomScaleNormal="100" zoomScaleSheetLayoutView="100" workbookViewId="0">
      <selection activeCell="M15" sqref="M15"/>
    </sheetView>
  </sheetViews>
  <sheetFormatPr defaultRowHeight="18.75"/>
  <cols>
    <col min="1" max="1" width="3.875" customWidth="1"/>
    <col min="2" max="2" width="3.625" style="1" customWidth="1"/>
    <col min="3" max="3" width="26.125" customWidth="1"/>
    <col min="4" max="4" width="17.5" customWidth="1"/>
    <col min="5" max="5" width="4.625" customWidth="1"/>
    <col min="6" max="6" width="3.25" customWidth="1"/>
    <col min="7" max="7" width="5" customWidth="1"/>
    <col min="8" max="8" width="10.625" customWidth="1"/>
    <col min="9" max="9" width="15.625" customWidth="1"/>
    <col min="10" max="10" width="6.375" hidden="1" customWidth="1"/>
  </cols>
  <sheetData>
    <row r="1" spans="1:12" ht="13.5" customHeight="1"/>
    <row r="2" spans="1:12" ht="18" customHeight="1">
      <c r="A2" s="191" t="s">
        <v>126</v>
      </c>
      <c r="B2" s="191"/>
      <c r="C2" s="191"/>
      <c r="D2" s="191"/>
      <c r="E2" s="191"/>
      <c r="F2" s="191"/>
      <c r="G2" s="191"/>
      <c r="H2" s="191"/>
      <c r="I2" s="191"/>
    </row>
    <row r="3" spans="1:12">
      <c r="A3" s="143" t="s">
        <v>1</v>
      </c>
      <c r="B3" s="144"/>
      <c r="C3" s="144"/>
      <c r="D3" s="144"/>
      <c r="E3" s="192" t="s">
        <v>99</v>
      </c>
      <c r="F3" s="192"/>
      <c r="G3" s="192"/>
      <c r="H3" s="192"/>
      <c r="I3" s="192"/>
    </row>
    <row r="4" spans="1:12" ht="15" customHeight="1">
      <c r="A4" s="145"/>
      <c r="B4" s="146"/>
      <c r="C4" s="145"/>
      <c r="D4" s="5" t="s">
        <v>3</v>
      </c>
      <c r="E4" s="147"/>
      <c r="F4" s="147"/>
      <c r="G4" s="147"/>
      <c r="H4" s="147"/>
      <c r="I4" s="148"/>
    </row>
    <row r="5" spans="1:12" ht="15" customHeight="1">
      <c r="A5" s="145"/>
      <c r="B5" s="146"/>
      <c r="C5" s="145"/>
      <c r="D5" s="5" t="s">
        <v>4</v>
      </c>
      <c r="E5" s="147"/>
      <c r="F5" s="147"/>
      <c r="G5" s="147"/>
      <c r="H5" s="147"/>
      <c r="I5" s="148"/>
    </row>
    <row r="6" spans="1:12" ht="15" customHeight="1">
      <c r="A6" s="145"/>
      <c r="B6" s="146"/>
      <c r="C6" s="145"/>
      <c r="D6" s="5" t="s">
        <v>5</v>
      </c>
      <c r="E6" s="147"/>
      <c r="F6" s="147"/>
      <c r="G6" s="147"/>
      <c r="H6" s="147"/>
      <c r="I6" s="148"/>
    </row>
    <row r="7" spans="1:12" ht="6.95" customHeight="1" thickBot="1">
      <c r="A7" s="145"/>
      <c r="B7" s="146"/>
      <c r="C7" s="145"/>
      <c r="D7" s="145"/>
      <c r="E7" s="145"/>
      <c r="F7" s="145"/>
      <c r="G7" s="145"/>
      <c r="H7" s="145"/>
      <c r="I7" s="145"/>
    </row>
    <row r="8" spans="1:12" s="10" customFormat="1" ht="12" customHeight="1">
      <c r="A8" s="124" t="s">
        <v>6</v>
      </c>
      <c r="B8" s="125" t="s">
        <v>7</v>
      </c>
      <c r="C8" s="126" t="s">
        <v>9</v>
      </c>
      <c r="D8" s="127" t="s">
        <v>10</v>
      </c>
      <c r="E8" s="127" t="s">
        <v>11</v>
      </c>
      <c r="F8" s="125" t="s">
        <v>12</v>
      </c>
      <c r="G8" s="127" t="s">
        <v>13</v>
      </c>
      <c r="H8" s="127" t="s">
        <v>14</v>
      </c>
      <c r="I8" s="128" t="s">
        <v>15</v>
      </c>
      <c r="J8" s="121" t="s">
        <v>100</v>
      </c>
    </row>
    <row r="9" spans="1:12" s="10" customFormat="1" ht="12" customHeight="1">
      <c r="A9" s="193" t="s">
        <v>16</v>
      </c>
      <c r="B9" s="180"/>
      <c r="C9" s="179"/>
      <c r="D9" s="179"/>
      <c r="E9" s="179"/>
      <c r="F9" s="179"/>
      <c r="G9" s="179"/>
      <c r="H9" s="179"/>
      <c r="I9" s="194"/>
      <c r="J9" s="121"/>
      <c r="L9" s="16"/>
    </row>
    <row r="10" spans="1:12" s="10" customFormat="1" ht="12" customHeight="1">
      <c r="A10" s="129"/>
      <c r="B10" s="18" t="s">
        <v>17</v>
      </c>
      <c r="C10" s="20" t="s">
        <v>18</v>
      </c>
      <c r="D10" s="21"/>
      <c r="E10" s="21">
        <v>1</v>
      </c>
      <c r="F10" s="20" t="s">
        <v>19</v>
      </c>
      <c r="G10" s="22">
        <v>1000</v>
      </c>
      <c r="H10" s="23"/>
      <c r="I10" s="130">
        <f>H10*G10</f>
        <v>0</v>
      </c>
      <c r="J10" s="122">
        <v>1</v>
      </c>
    </row>
    <row r="11" spans="1:12" s="10" customFormat="1" ht="12" customHeight="1">
      <c r="A11" s="129"/>
      <c r="B11" s="25" t="s">
        <v>17</v>
      </c>
      <c r="C11" s="27" t="s">
        <v>20</v>
      </c>
      <c r="D11" s="28"/>
      <c r="E11" s="28">
        <v>1</v>
      </c>
      <c r="F11" s="27" t="s">
        <v>19</v>
      </c>
      <c r="G11" s="29">
        <v>3000</v>
      </c>
      <c r="H11" s="30"/>
      <c r="I11" s="131">
        <f>H11*G11</f>
        <v>0</v>
      </c>
      <c r="J11" s="122">
        <v>1</v>
      </c>
    </row>
    <row r="12" spans="1:12" s="10" customFormat="1" ht="12" customHeight="1">
      <c r="A12" s="193" t="s">
        <v>21</v>
      </c>
      <c r="B12" s="180"/>
      <c r="C12" s="179"/>
      <c r="D12" s="179"/>
      <c r="E12" s="179"/>
      <c r="F12" s="179"/>
      <c r="G12" s="179"/>
      <c r="H12" s="179"/>
      <c r="I12" s="194"/>
      <c r="J12" s="122"/>
    </row>
    <row r="13" spans="1:12" s="10" customFormat="1" ht="12" customHeight="1">
      <c r="A13" s="129"/>
      <c r="B13" s="32" t="s">
        <v>17</v>
      </c>
      <c r="C13" s="33" t="s">
        <v>22</v>
      </c>
      <c r="D13" s="34"/>
      <c r="E13" s="34">
        <v>1</v>
      </c>
      <c r="F13" s="33" t="s">
        <v>23</v>
      </c>
      <c r="G13" s="35">
        <v>2000</v>
      </c>
      <c r="H13" s="36"/>
      <c r="I13" s="130">
        <f>H13*G13</f>
        <v>0</v>
      </c>
      <c r="J13" s="122">
        <v>1</v>
      </c>
    </row>
    <row r="14" spans="1:12" s="10" customFormat="1" ht="12" customHeight="1">
      <c r="A14" s="132"/>
      <c r="B14" s="38" t="s">
        <v>17</v>
      </c>
      <c r="C14" s="40" t="s">
        <v>24</v>
      </c>
      <c r="D14" s="41"/>
      <c r="E14" s="41">
        <v>1</v>
      </c>
      <c r="F14" s="40" t="s">
        <v>23</v>
      </c>
      <c r="G14" s="42">
        <v>3000</v>
      </c>
      <c r="H14" s="43"/>
      <c r="I14" s="131">
        <f>H14*G14</f>
        <v>0</v>
      </c>
      <c r="J14" s="122">
        <v>1</v>
      </c>
    </row>
    <row r="15" spans="1:12" s="10" customFormat="1" ht="12" customHeight="1">
      <c r="A15" s="193" t="s">
        <v>32</v>
      </c>
      <c r="B15" s="180"/>
      <c r="C15" s="179"/>
      <c r="D15" s="179"/>
      <c r="E15" s="179"/>
      <c r="F15" s="179"/>
      <c r="G15" s="179"/>
      <c r="H15" s="179"/>
      <c r="I15" s="194"/>
      <c r="J15" s="123"/>
    </row>
    <row r="16" spans="1:12" s="10" customFormat="1" ht="12" customHeight="1">
      <c r="A16" s="129"/>
      <c r="B16" s="18" t="s">
        <v>17</v>
      </c>
      <c r="C16" s="20" t="s">
        <v>26</v>
      </c>
      <c r="D16" s="21" t="s">
        <v>27</v>
      </c>
      <c r="E16" s="21">
        <v>5</v>
      </c>
      <c r="F16" s="20" t="s">
        <v>28</v>
      </c>
      <c r="G16" s="46">
        <v>200</v>
      </c>
      <c r="H16" s="47"/>
      <c r="I16" s="130">
        <f>H16*G16</f>
        <v>0</v>
      </c>
      <c r="J16" s="122">
        <v>5</v>
      </c>
    </row>
    <row r="17" spans="1:10" s="10" customFormat="1" ht="12" customHeight="1">
      <c r="A17" s="129"/>
      <c r="B17" s="25" t="s">
        <v>17</v>
      </c>
      <c r="C17" s="27" t="s">
        <v>29</v>
      </c>
      <c r="D17" s="28" t="s">
        <v>30</v>
      </c>
      <c r="E17" s="28">
        <v>40</v>
      </c>
      <c r="F17" s="27" t="s">
        <v>31</v>
      </c>
      <c r="G17" s="29">
        <v>50</v>
      </c>
      <c r="H17" s="30"/>
      <c r="I17" s="131">
        <f>H17*G17</f>
        <v>0</v>
      </c>
      <c r="J17" s="123">
        <v>40</v>
      </c>
    </row>
    <row r="18" spans="1:10" s="10" customFormat="1" ht="12" customHeight="1">
      <c r="A18" s="197"/>
      <c r="B18" s="117" t="s">
        <v>17</v>
      </c>
      <c r="C18" s="150" t="s">
        <v>33</v>
      </c>
      <c r="D18" s="151" t="s">
        <v>34</v>
      </c>
      <c r="E18" s="151">
        <v>1</v>
      </c>
      <c r="F18" s="150" t="s">
        <v>23</v>
      </c>
      <c r="G18" s="152">
        <v>3000</v>
      </c>
      <c r="H18" s="153"/>
      <c r="I18" s="133">
        <f>H18*G18</f>
        <v>0</v>
      </c>
      <c r="J18" s="123">
        <v>1</v>
      </c>
    </row>
    <row r="19" spans="1:10" s="10" customFormat="1" ht="12" customHeight="1">
      <c r="A19" s="197"/>
      <c r="B19" s="25" t="s">
        <v>17</v>
      </c>
      <c r="C19" s="150" t="s">
        <v>36</v>
      </c>
      <c r="D19" s="151"/>
      <c r="E19" s="151">
        <v>1</v>
      </c>
      <c r="F19" s="150" t="s">
        <v>37</v>
      </c>
      <c r="G19" s="69" t="s">
        <v>38</v>
      </c>
      <c r="H19" s="153"/>
      <c r="I19" s="131">
        <f>H19*G19</f>
        <v>0</v>
      </c>
      <c r="J19" s="123">
        <v>1</v>
      </c>
    </row>
    <row r="20" spans="1:10" s="10" customFormat="1" ht="12" customHeight="1">
      <c r="A20" s="198"/>
      <c r="B20" s="25" t="s">
        <v>17</v>
      </c>
      <c r="C20" s="27" t="s">
        <v>39</v>
      </c>
      <c r="D20" s="28" t="s">
        <v>40</v>
      </c>
      <c r="E20" s="28">
        <v>2</v>
      </c>
      <c r="F20" s="27" t="s">
        <v>47</v>
      </c>
      <c r="G20" s="69">
        <v>100</v>
      </c>
      <c r="H20" s="30"/>
      <c r="I20" s="131">
        <f>H20*G20</f>
        <v>0</v>
      </c>
      <c r="J20" s="123">
        <v>2</v>
      </c>
    </row>
    <row r="21" spans="1:10" s="10" customFormat="1" ht="12" customHeight="1">
      <c r="A21" s="199" t="s">
        <v>41</v>
      </c>
      <c r="B21" s="180"/>
      <c r="C21" s="179"/>
      <c r="D21" s="179"/>
      <c r="E21" s="179"/>
      <c r="F21" s="179"/>
      <c r="G21" s="179"/>
      <c r="H21" s="179"/>
      <c r="I21" s="194"/>
      <c r="J21" s="122"/>
    </row>
    <row r="22" spans="1:10" s="10" customFormat="1" ht="12" customHeight="1">
      <c r="A22" s="129"/>
      <c r="B22" s="18" t="s">
        <v>17</v>
      </c>
      <c r="C22" s="20" t="s">
        <v>42</v>
      </c>
      <c r="D22" s="21" t="s">
        <v>43</v>
      </c>
      <c r="E22" s="21">
        <v>10</v>
      </c>
      <c r="F22" s="20" t="s">
        <v>31</v>
      </c>
      <c r="G22" s="22">
        <v>400</v>
      </c>
      <c r="H22" s="23"/>
      <c r="I22" s="130">
        <f>H22*G22</f>
        <v>0</v>
      </c>
      <c r="J22" s="122">
        <v>12</v>
      </c>
    </row>
    <row r="23" spans="1:10" s="10" customFormat="1" ht="12" customHeight="1">
      <c r="A23" s="129"/>
      <c r="B23" s="25" t="s">
        <v>17</v>
      </c>
      <c r="C23" s="27" t="s">
        <v>44</v>
      </c>
      <c r="D23" s="28"/>
      <c r="E23" s="28">
        <v>3</v>
      </c>
      <c r="F23" s="27" t="s">
        <v>31</v>
      </c>
      <c r="G23" s="69" t="s">
        <v>45</v>
      </c>
      <c r="H23" s="30"/>
      <c r="I23" s="131">
        <v>0</v>
      </c>
      <c r="J23" s="122">
        <v>4</v>
      </c>
    </row>
    <row r="24" spans="1:10" s="10" customFormat="1" ht="12" customHeight="1">
      <c r="A24" s="129"/>
      <c r="B24" s="25" t="s">
        <v>17</v>
      </c>
      <c r="C24" s="27" t="s">
        <v>46</v>
      </c>
      <c r="D24" s="28"/>
      <c r="E24" s="28">
        <v>5</v>
      </c>
      <c r="F24" s="27" t="s">
        <v>19</v>
      </c>
      <c r="G24" s="69" t="s">
        <v>45</v>
      </c>
      <c r="H24" s="30"/>
      <c r="I24" s="131">
        <v>0</v>
      </c>
      <c r="J24" s="122">
        <v>23</v>
      </c>
    </row>
    <row r="25" spans="1:10" s="10" customFormat="1" ht="12" customHeight="1">
      <c r="A25" s="129"/>
      <c r="B25" s="25" t="s">
        <v>17</v>
      </c>
      <c r="C25" s="27" t="s">
        <v>39</v>
      </c>
      <c r="D25" s="28" t="s">
        <v>40</v>
      </c>
      <c r="E25" s="28">
        <v>5</v>
      </c>
      <c r="F25" s="27" t="s">
        <v>47</v>
      </c>
      <c r="G25" s="29">
        <v>100</v>
      </c>
      <c r="H25" s="30"/>
      <c r="I25" s="131">
        <f>H25*G25</f>
        <v>0</v>
      </c>
      <c r="J25" s="122">
        <v>5</v>
      </c>
    </row>
    <row r="26" spans="1:10" s="10" customFormat="1" ht="12" customHeight="1">
      <c r="A26" s="129"/>
      <c r="B26" s="25" t="s">
        <v>17</v>
      </c>
      <c r="C26" s="27" t="s">
        <v>48</v>
      </c>
      <c r="D26" s="28" t="s">
        <v>49</v>
      </c>
      <c r="E26" s="28">
        <v>2</v>
      </c>
      <c r="F26" s="27" t="s">
        <v>47</v>
      </c>
      <c r="G26" s="29">
        <v>100</v>
      </c>
      <c r="H26" s="30"/>
      <c r="I26" s="131">
        <f t="shared" ref="I26:I29" si="0">H26*G26</f>
        <v>0</v>
      </c>
      <c r="J26" s="122">
        <v>3</v>
      </c>
    </row>
    <row r="27" spans="1:10" s="10" customFormat="1" ht="12" customHeight="1">
      <c r="A27" s="129"/>
      <c r="B27" s="25" t="s">
        <v>17</v>
      </c>
      <c r="C27" s="27" t="s">
        <v>50</v>
      </c>
      <c r="D27" s="28" t="s">
        <v>51</v>
      </c>
      <c r="E27" s="28">
        <v>1</v>
      </c>
      <c r="F27" s="27" t="s">
        <v>47</v>
      </c>
      <c r="G27" s="69" t="s">
        <v>45</v>
      </c>
      <c r="H27" s="70"/>
      <c r="I27" s="131">
        <v>0</v>
      </c>
      <c r="J27" s="122">
        <v>1</v>
      </c>
    </row>
    <row r="28" spans="1:10" s="10" customFormat="1" ht="12" customHeight="1">
      <c r="A28" s="129"/>
      <c r="B28" s="25" t="s">
        <v>17</v>
      </c>
      <c r="C28" s="27" t="s">
        <v>26</v>
      </c>
      <c r="D28" s="28" t="s">
        <v>27</v>
      </c>
      <c r="E28" s="28">
        <v>1</v>
      </c>
      <c r="F28" s="27" t="s">
        <v>28</v>
      </c>
      <c r="G28" s="69">
        <v>200</v>
      </c>
      <c r="H28" s="70"/>
      <c r="I28" s="131">
        <f t="shared" si="0"/>
        <v>0</v>
      </c>
      <c r="J28" s="122">
        <v>1</v>
      </c>
    </row>
    <row r="29" spans="1:10" s="10" customFormat="1" ht="12" customHeight="1">
      <c r="A29" s="129"/>
      <c r="B29" s="25" t="s">
        <v>17</v>
      </c>
      <c r="C29" s="27" t="s">
        <v>29</v>
      </c>
      <c r="D29" s="28" t="s">
        <v>30</v>
      </c>
      <c r="E29" s="28">
        <v>40</v>
      </c>
      <c r="F29" s="27" t="s">
        <v>31</v>
      </c>
      <c r="G29" s="29">
        <v>50</v>
      </c>
      <c r="H29" s="30"/>
      <c r="I29" s="131">
        <f t="shared" si="0"/>
        <v>0</v>
      </c>
      <c r="J29" s="122">
        <v>42</v>
      </c>
    </row>
    <row r="30" spans="1:10" s="10" customFormat="1" ht="12" customHeight="1">
      <c r="A30" s="129"/>
      <c r="B30" s="25" t="s">
        <v>17</v>
      </c>
      <c r="C30" s="27" t="s">
        <v>52</v>
      </c>
      <c r="D30" s="28" t="s">
        <v>53</v>
      </c>
      <c r="E30" s="28">
        <v>20</v>
      </c>
      <c r="F30" s="27" t="s">
        <v>47</v>
      </c>
      <c r="G30" s="69" t="s">
        <v>38</v>
      </c>
      <c r="H30" s="30"/>
      <c r="I30" s="131">
        <v>0</v>
      </c>
      <c r="J30" s="122">
        <v>22</v>
      </c>
    </row>
    <row r="31" spans="1:10" s="10" customFormat="1" ht="12" customHeight="1">
      <c r="A31" s="129"/>
      <c r="B31" s="25" t="s">
        <v>17</v>
      </c>
      <c r="C31" s="27" t="s">
        <v>52</v>
      </c>
      <c r="D31" s="28" t="s">
        <v>101</v>
      </c>
      <c r="E31" s="28">
        <v>3</v>
      </c>
      <c r="F31" s="27" t="s">
        <v>47</v>
      </c>
      <c r="G31" s="69" t="s">
        <v>38</v>
      </c>
      <c r="H31" s="30"/>
      <c r="I31" s="131">
        <v>0</v>
      </c>
      <c r="J31" s="122">
        <v>3</v>
      </c>
    </row>
    <row r="32" spans="1:10" s="10" customFormat="1" ht="12" customHeight="1">
      <c r="A32" s="129"/>
      <c r="B32" s="25" t="s">
        <v>17</v>
      </c>
      <c r="C32" s="27" t="s">
        <v>54</v>
      </c>
      <c r="D32" s="28"/>
      <c r="E32" s="28">
        <v>80</v>
      </c>
      <c r="F32" s="27" t="s">
        <v>55</v>
      </c>
      <c r="G32" s="69" t="s">
        <v>45</v>
      </c>
      <c r="H32" s="30"/>
      <c r="I32" s="131">
        <v>0</v>
      </c>
      <c r="J32" s="122">
        <v>83</v>
      </c>
    </row>
    <row r="33" spans="1:11" s="10" customFormat="1" ht="12" customHeight="1">
      <c r="A33" s="129"/>
      <c r="B33" s="71" t="s">
        <v>17</v>
      </c>
      <c r="C33" s="72" t="s">
        <v>102</v>
      </c>
      <c r="D33" s="73"/>
      <c r="E33" s="73">
        <v>5</v>
      </c>
      <c r="F33" s="72" t="s">
        <v>55</v>
      </c>
      <c r="G33" s="74" t="s">
        <v>45</v>
      </c>
      <c r="H33" s="75"/>
      <c r="I33" s="134">
        <v>0</v>
      </c>
      <c r="J33" s="122">
        <v>10</v>
      </c>
    </row>
    <row r="34" spans="1:11" s="10" customFormat="1" ht="12" customHeight="1">
      <c r="A34" s="200" t="s">
        <v>56</v>
      </c>
      <c r="B34" s="201"/>
      <c r="C34" s="202"/>
      <c r="D34" s="202"/>
      <c r="E34" s="202"/>
      <c r="F34" s="202"/>
      <c r="G34" s="202"/>
      <c r="H34" s="202"/>
      <c r="I34" s="203"/>
      <c r="J34" s="123"/>
    </row>
    <row r="35" spans="1:11" s="10" customFormat="1" ht="12" customHeight="1">
      <c r="A35" s="149"/>
      <c r="B35" s="154" t="s">
        <v>17</v>
      </c>
      <c r="C35" s="155" t="s">
        <v>103</v>
      </c>
      <c r="D35" s="156" t="s">
        <v>58</v>
      </c>
      <c r="E35" s="156">
        <v>25</v>
      </c>
      <c r="F35" s="155" t="s">
        <v>59</v>
      </c>
      <c r="G35" s="157">
        <v>500</v>
      </c>
      <c r="H35" s="158"/>
      <c r="I35" s="130">
        <f>H35*G35</f>
        <v>0</v>
      </c>
      <c r="J35" s="123">
        <v>25</v>
      </c>
    </row>
    <row r="36" spans="1:11" s="10" customFormat="1" ht="12" customHeight="1">
      <c r="A36" s="149"/>
      <c r="B36" s="25" t="s">
        <v>17</v>
      </c>
      <c r="C36" s="27" t="s">
        <v>104</v>
      </c>
      <c r="D36" s="28" t="s">
        <v>61</v>
      </c>
      <c r="E36" s="28">
        <v>55</v>
      </c>
      <c r="F36" s="27" t="s">
        <v>62</v>
      </c>
      <c r="G36" s="69" t="s">
        <v>45</v>
      </c>
      <c r="H36" s="30"/>
      <c r="I36" s="131">
        <v>0</v>
      </c>
      <c r="J36" s="123">
        <v>59</v>
      </c>
    </row>
    <row r="37" spans="1:11" s="10" customFormat="1" ht="12" customHeight="1">
      <c r="A37" s="149"/>
      <c r="B37" s="25" t="s">
        <v>17</v>
      </c>
      <c r="C37" s="72" t="s">
        <v>103</v>
      </c>
      <c r="D37" s="28" t="s">
        <v>63</v>
      </c>
      <c r="E37" s="28">
        <v>5</v>
      </c>
      <c r="F37" s="27" t="s">
        <v>59</v>
      </c>
      <c r="G37" s="29">
        <v>500</v>
      </c>
      <c r="H37" s="30"/>
      <c r="I37" s="131">
        <f>H37*G37</f>
        <v>0</v>
      </c>
      <c r="J37" s="123">
        <v>7</v>
      </c>
    </row>
    <row r="38" spans="1:11" s="10" customFormat="1" ht="12" customHeight="1">
      <c r="A38" s="149"/>
      <c r="B38" s="25" t="s">
        <v>17</v>
      </c>
      <c r="C38" s="27" t="s">
        <v>105</v>
      </c>
      <c r="D38" s="28" t="s">
        <v>64</v>
      </c>
      <c r="E38" s="28">
        <v>10</v>
      </c>
      <c r="F38" s="27" t="s">
        <v>62</v>
      </c>
      <c r="G38" s="69" t="s">
        <v>45</v>
      </c>
      <c r="H38" s="30"/>
      <c r="I38" s="131">
        <v>0</v>
      </c>
      <c r="J38" s="123">
        <v>14</v>
      </c>
    </row>
    <row r="39" spans="1:11" s="10" customFormat="1" ht="12" customHeight="1">
      <c r="A39" s="149"/>
      <c r="B39" s="25" t="s">
        <v>17</v>
      </c>
      <c r="C39" s="27" t="s">
        <v>106</v>
      </c>
      <c r="D39" s="28" t="s">
        <v>66</v>
      </c>
      <c r="E39" s="28">
        <v>3</v>
      </c>
      <c r="F39" s="27" t="s">
        <v>59</v>
      </c>
      <c r="G39" s="29">
        <v>1500</v>
      </c>
      <c r="H39" s="30"/>
      <c r="I39" s="131">
        <f>H39*G39</f>
        <v>0</v>
      </c>
      <c r="J39" s="123">
        <v>3</v>
      </c>
    </row>
    <row r="40" spans="1:11" s="10" customFormat="1" ht="12" customHeight="1">
      <c r="A40" s="149"/>
      <c r="B40" s="25" t="s">
        <v>17</v>
      </c>
      <c r="C40" s="27" t="s">
        <v>107</v>
      </c>
      <c r="D40" s="28" t="s">
        <v>108</v>
      </c>
      <c r="E40" s="28">
        <v>64</v>
      </c>
      <c r="F40" s="27" t="s">
        <v>72</v>
      </c>
      <c r="G40" s="69" t="s">
        <v>45</v>
      </c>
      <c r="H40" s="30"/>
      <c r="I40" s="131">
        <v>0</v>
      </c>
      <c r="J40" s="123">
        <v>132</v>
      </c>
    </row>
    <row r="41" spans="1:11" s="10" customFormat="1" ht="12" customHeight="1">
      <c r="A41" s="149"/>
      <c r="B41" s="25" t="s">
        <v>17</v>
      </c>
      <c r="C41" s="159" t="s">
        <v>109</v>
      </c>
      <c r="D41" s="28" t="s">
        <v>110</v>
      </c>
      <c r="E41" s="28">
        <v>20</v>
      </c>
      <c r="F41" s="27" t="s">
        <v>62</v>
      </c>
      <c r="G41" s="69" t="s">
        <v>45</v>
      </c>
      <c r="H41" s="30"/>
      <c r="I41" s="131">
        <v>0</v>
      </c>
      <c r="J41" s="123">
        <v>20</v>
      </c>
    </row>
    <row r="42" spans="1:11" s="10" customFormat="1" ht="12" customHeight="1">
      <c r="A42" s="149"/>
      <c r="B42" s="25" t="s">
        <v>17</v>
      </c>
      <c r="C42" s="27" t="s">
        <v>111</v>
      </c>
      <c r="D42" s="28" t="s">
        <v>110</v>
      </c>
      <c r="E42" s="28">
        <v>20</v>
      </c>
      <c r="F42" s="27" t="s">
        <v>62</v>
      </c>
      <c r="G42" s="69" t="s">
        <v>45</v>
      </c>
      <c r="H42" s="30"/>
      <c r="I42" s="131">
        <v>0</v>
      </c>
      <c r="J42" s="123">
        <v>20</v>
      </c>
    </row>
    <row r="43" spans="1:11" s="10" customFormat="1" ht="12" customHeight="1">
      <c r="A43" s="149"/>
      <c r="B43" s="25" t="s">
        <v>17</v>
      </c>
      <c r="C43" s="27" t="s">
        <v>112</v>
      </c>
      <c r="D43" s="28" t="s">
        <v>110</v>
      </c>
      <c r="E43" s="28">
        <v>34</v>
      </c>
      <c r="F43" s="27" t="s">
        <v>62</v>
      </c>
      <c r="G43" s="69" t="s">
        <v>45</v>
      </c>
      <c r="H43" s="30"/>
      <c r="I43" s="131">
        <v>0</v>
      </c>
      <c r="J43" s="123">
        <v>34</v>
      </c>
    </row>
    <row r="44" spans="1:11" s="10" customFormat="1" ht="12" customHeight="1">
      <c r="A44" s="129"/>
      <c r="B44" s="25" t="s">
        <v>17</v>
      </c>
      <c r="C44" s="27" t="s">
        <v>67</v>
      </c>
      <c r="D44" s="28" t="s">
        <v>68</v>
      </c>
      <c r="E44" s="28">
        <v>10</v>
      </c>
      <c r="F44" s="27" t="s">
        <v>47</v>
      </c>
      <c r="G44" s="29">
        <v>100</v>
      </c>
      <c r="H44" s="30"/>
      <c r="I44" s="131">
        <f>H44*G44</f>
        <v>0</v>
      </c>
      <c r="J44" s="123">
        <v>14</v>
      </c>
      <c r="K44" s="87"/>
    </row>
    <row r="45" spans="1:11" s="10" customFormat="1" ht="12" customHeight="1">
      <c r="A45" s="129"/>
      <c r="B45" s="117" t="s">
        <v>17</v>
      </c>
      <c r="C45" s="150" t="s">
        <v>69</v>
      </c>
      <c r="D45" s="151" t="s">
        <v>70</v>
      </c>
      <c r="E45" s="151">
        <v>45</v>
      </c>
      <c r="F45" s="150" t="s">
        <v>31</v>
      </c>
      <c r="G45" s="160" t="s">
        <v>45</v>
      </c>
      <c r="H45" s="153"/>
      <c r="I45" s="133">
        <v>0</v>
      </c>
      <c r="J45" s="123">
        <v>47</v>
      </c>
      <c r="K45" s="87"/>
    </row>
    <row r="46" spans="1:11" s="10" customFormat="1" ht="12" customHeight="1">
      <c r="A46" s="129"/>
      <c r="B46" s="25" t="s">
        <v>17</v>
      </c>
      <c r="C46" s="27" t="s">
        <v>71</v>
      </c>
      <c r="D46" s="28"/>
      <c r="E46" s="28">
        <v>100</v>
      </c>
      <c r="F46" s="27" t="s">
        <v>72</v>
      </c>
      <c r="G46" s="69" t="s">
        <v>45</v>
      </c>
      <c r="H46" s="70"/>
      <c r="I46" s="131">
        <v>0</v>
      </c>
      <c r="J46" s="123">
        <v>100</v>
      </c>
    </row>
    <row r="47" spans="1:11" s="10" customFormat="1" ht="12" customHeight="1">
      <c r="A47" s="149"/>
      <c r="B47" s="25" t="s">
        <v>17</v>
      </c>
      <c r="C47" s="27" t="s">
        <v>73</v>
      </c>
      <c r="D47" s="28" t="s">
        <v>74</v>
      </c>
      <c r="E47" s="28">
        <v>35</v>
      </c>
      <c r="F47" s="27" t="s">
        <v>47</v>
      </c>
      <c r="G47" s="29">
        <v>200</v>
      </c>
      <c r="H47" s="30"/>
      <c r="I47" s="131">
        <f>H47*G47</f>
        <v>0</v>
      </c>
      <c r="J47" s="123">
        <v>39</v>
      </c>
    </row>
    <row r="48" spans="1:11" s="10" customFormat="1" ht="12" customHeight="1">
      <c r="A48" s="149"/>
      <c r="B48" s="119" t="s">
        <v>17</v>
      </c>
      <c r="C48" s="161" t="s">
        <v>75</v>
      </c>
      <c r="D48" s="162"/>
      <c r="E48" s="162">
        <v>70</v>
      </c>
      <c r="F48" s="161" t="s">
        <v>76</v>
      </c>
      <c r="G48" s="163">
        <v>40</v>
      </c>
      <c r="H48" s="120"/>
      <c r="I48" s="131">
        <f>H48*G48</f>
        <v>0</v>
      </c>
      <c r="J48" s="123">
        <v>72</v>
      </c>
    </row>
    <row r="49" spans="1:10" s="10" customFormat="1" ht="12" customHeight="1">
      <c r="A49" s="129"/>
      <c r="B49" s="25" t="s">
        <v>17</v>
      </c>
      <c r="C49" s="27" t="s">
        <v>39</v>
      </c>
      <c r="D49" s="28" t="s">
        <v>40</v>
      </c>
      <c r="E49" s="28">
        <v>10</v>
      </c>
      <c r="F49" s="27" t="s">
        <v>47</v>
      </c>
      <c r="G49" s="29">
        <v>100</v>
      </c>
      <c r="H49" s="30"/>
      <c r="I49" s="131">
        <f>H49*G49</f>
        <v>0</v>
      </c>
      <c r="J49" s="122">
        <v>10</v>
      </c>
    </row>
    <row r="50" spans="1:10" s="10" customFormat="1" ht="12" customHeight="1">
      <c r="A50" s="193" t="s">
        <v>77</v>
      </c>
      <c r="B50" s="180"/>
      <c r="C50" s="179"/>
      <c r="D50" s="179"/>
      <c r="E50" s="179"/>
      <c r="F50" s="179"/>
      <c r="G50" s="179"/>
      <c r="H50" s="179"/>
      <c r="I50" s="194"/>
      <c r="J50" s="123"/>
    </row>
    <row r="51" spans="1:10" s="10" customFormat="1" ht="12" customHeight="1">
      <c r="A51" s="129"/>
      <c r="B51" s="18" t="s">
        <v>17</v>
      </c>
      <c r="C51" s="20" t="s">
        <v>73</v>
      </c>
      <c r="D51" s="21" t="s">
        <v>78</v>
      </c>
      <c r="E51" s="21">
        <v>25</v>
      </c>
      <c r="F51" s="20" t="s">
        <v>28</v>
      </c>
      <c r="G51" s="46">
        <v>200</v>
      </c>
      <c r="H51" s="47"/>
      <c r="I51" s="130">
        <f t="shared" ref="I51:I56" si="1">H51*G51</f>
        <v>0</v>
      </c>
      <c r="J51" s="122">
        <v>27</v>
      </c>
    </row>
    <row r="52" spans="1:10" s="10" customFormat="1" ht="12" customHeight="1">
      <c r="A52" s="129"/>
      <c r="B52" s="119" t="s">
        <v>17</v>
      </c>
      <c r="C52" s="27" t="s">
        <v>79</v>
      </c>
      <c r="D52" s="28"/>
      <c r="E52" s="28">
        <v>43</v>
      </c>
      <c r="F52" s="27" t="s">
        <v>31</v>
      </c>
      <c r="G52" s="29">
        <v>40</v>
      </c>
      <c r="H52" s="120"/>
      <c r="I52" s="135">
        <f t="shared" si="1"/>
        <v>0</v>
      </c>
      <c r="J52" s="123">
        <v>46</v>
      </c>
    </row>
    <row r="53" spans="1:10" s="10" customFormat="1" ht="12" customHeight="1">
      <c r="A53" s="129"/>
      <c r="B53" s="25" t="s">
        <v>17</v>
      </c>
      <c r="C53" s="72" t="s">
        <v>103</v>
      </c>
      <c r="D53" s="73" t="s">
        <v>58</v>
      </c>
      <c r="E53" s="73">
        <v>1</v>
      </c>
      <c r="F53" s="72" t="s">
        <v>59</v>
      </c>
      <c r="G53" s="164">
        <v>500</v>
      </c>
      <c r="H53" s="70"/>
      <c r="I53" s="131">
        <f t="shared" si="1"/>
        <v>0</v>
      </c>
      <c r="J53" s="122">
        <v>1</v>
      </c>
    </row>
    <row r="54" spans="1:10" s="10" customFormat="1" ht="12" customHeight="1">
      <c r="A54" s="129"/>
      <c r="B54" s="25" t="s">
        <v>17</v>
      </c>
      <c r="C54" s="27" t="s">
        <v>111</v>
      </c>
      <c r="D54" s="28" t="s">
        <v>110</v>
      </c>
      <c r="E54" s="28">
        <v>4</v>
      </c>
      <c r="F54" s="27" t="s">
        <v>62</v>
      </c>
      <c r="G54" s="69" t="s">
        <v>45</v>
      </c>
      <c r="H54" s="30"/>
      <c r="I54" s="131">
        <f t="shared" si="1"/>
        <v>0</v>
      </c>
      <c r="J54" s="123">
        <v>8</v>
      </c>
    </row>
    <row r="55" spans="1:10" s="10" customFormat="1" ht="12" customHeight="1">
      <c r="A55" s="129"/>
      <c r="B55" s="117" t="s">
        <v>17</v>
      </c>
      <c r="C55" s="27" t="s">
        <v>67</v>
      </c>
      <c r="D55" s="28" t="s">
        <v>68</v>
      </c>
      <c r="E55" s="28">
        <v>1</v>
      </c>
      <c r="F55" s="27" t="s">
        <v>47</v>
      </c>
      <c r="G55" s="29">
        <v>100</v>
      </c>
      <c r="H55" s="118"/>
      <c r="I55" s="133">
        <f t="shared" si="1"/>
        <v>0</v>
      </c>
      <c r="J55" s="122">
        <v>1</v>
      </c>
    </row>
    <row r="56" spans="1:10" s="10" customFormat="1" ht="12" customHeight="1">
      <c r="A56" s="129"/>
      <c r="B56" s="25" t="s">
        <v>17</v>
      </c>
      <c r="C56" s="27" t="s">
        <v>39</v>
      </c>
      <c r="D56" s="28" t="s">
        <v>40</v>
      </c>
      <c r="E56" s="28">
        <v>2</v>
      </c>
      <c r="F56" s="27" t="s">
        <v>47</v>
      </c>
      <c r="G56" s="29">
        <v>100</v>
      </c>
      <c r="H56" s="30"/>
      <c r="I56" s="131">
        <f t="shared" si="1"/>
        <v>0</v>
      </c>
      <c r="J56" s="123">
        <v>2</v>
      </c>
    </row>
    <row r="57" spans="1:10" s="10" customFormat="1" ht="12" customHeight="1">
      <c r="A57" s="200" t="s">
        <v>80</v>
      </c>
      <c r="B57" s="201"/>
      <c r="C57" s="202"/>
      <c r="D57" s="202"/>
      <c r="E57" s="202"/>
      <c r="F57" s="202"/>
      <c r="G57" s="202"/>
      <c r="H57" s="202"/>
      <c r="I57" s="203"/>
      <c r="J57" s="123"/>
    </row>
    <row r="58" spans="1:10" s="10" customFormat="1" ht="12" customHeight="1">
      <c r="A58" s="129"/>
      <c r="B58" s="32" t="s">
        <v>17</v>
      </c>
      <c r="C58" s="33" t="s">
        <v>81</v>
      </c>
      <c r="D58" s="34" t="s">
        <v>82</v>
      </c>
      <c r="E58" s="34">
        <v>1</v>
      </c>
      <c r="F58" s="33" t="s">
        <v>19</v>
      </c>
      <c r="G58" s="35">
        <v>2000</v>
      </c>
      <c r="H58" s="36"/>
      <c r="I58" s="130">
        <f>H58*G58</f>
        <v>0</v>
      </c>
      <c r="J58" s="123">
        <v>1</v>
      </c>
    </row>
    <row r="59" spans="1:10" s="10" customFormat="1" ht="12" customHeight="1">
      <c r="A59" s="129"/>
      <c r="B59" s="25" t="s">
        <v>17</v>
      </c>
      <c r="C59" s="27" t="s">
        <v>83</v>
      </c>
      <c r="D59" s="28" t="s">
        <v>84</v>
      </c>
      <c r="E59" s="28">
        <v>1</v>
      </c>
      <c r="F59" s="27" t="s">
        <v>19</v>
      </c>
      <c r="G59" s="29">
        <v>8000</v>
      </c>
      <c r="H59" s="30"/>
      <c r="I59" s="131">
        <f>H59*G59</f>
        <v>0</v>
      </c>
      <c r="J59" s="123">
        <v>1</v>
      </c>
    </row>
    <row r="60" spans="1:10" s="10" customFormat="1" ht="12" customHeight="1">
      <c r="A60" s="149"/>
      <c r="B60" s="25" t="s">
        <v>17</v>
      </c>
      <c r="C60" s="27" t="s">
        <v>85</v>
      </c>
      <c r="D60" s="28"/>
      <c r="E60" s="28">
        <v>2</v>
      </c>
      <c r="F60" s="27" t="s">
        <v>62</v>
      </c>
      <c r="G60" s="29">
        <v>300</v>
      </c>
      <c r="H60" s="30"/>
      <c r="I60" s="131">
        <f t="shared" ref="I60:I62" si="2">H60*G60</f>
        <v>0</v>
      </c>
      <c r="J60" s="123">
        <v>2</v>
      </c>
    </row>
    <row r="61" spans="1:10" s="10" customFormat="1" ht="12" customHeight="1">
      <c r="A61" s="149"/>
      <c r="B61" s="25" t="s">
        <v>17</v>
      </c>
      <c r="C61" s="27" t="s">
        <v>86</v>
      </c>
      <c r="D61" s="28"/>
      <c r="E61" s="28">
        <v>2</v>
      </c>
      <c r="F61" s="27" t="s">
        <v>62</v>
      </c>
      <c r="G61" s="29">
        <v>300</v>
      </c>
      <c r="H61" s="30"/>
      <c r="I61" s="131">
        <f t="shared" si="2"/>
        <v>0</v>
      </c>
      <c r="J61" s="123">
        <v>2</v>
      </c>
    </row>
    <row r="62" spans="1:10" s="10" customFormat="1" ht="12" customHeight="1">
      <c r="A62" s="129"/>
      <c r="B62" s="25" t="s">
        <v>17</v>
      </c>
      <c r="C62" s="27" t="s">
        <v>87</v>
      </c>
      <c r="D62" s="28" t="s">
        <v>88</v>
      </c>
      <c r="E62" s="28">
        <v>1</v>
      </c>
      <c r="F62" s="27" t="s">
        <v>23</v>
      </c>
      <c r="G62" s="29">
        <v>3000</v>
      </c>
      <c r="H62" s="30"/>
      <c r="I62" s="131">
        <f t="shared" si="2"/>
        <v>0</v>
      </c>
      <c r="J62" s="123">
        <v>1</v>
      </c>
    </row>
    <row r="63" spans="1:10" s="10" customFormat="1" ht="12" customHeight="1">
      <c r="A63" s="129"/>
      <c r="B63" s="25" t="s">
        <v>17</v>
      </c>
      <c r="C63" s="27" t="s">
        <v>89</v>
      </c>
      <c r="D63" s="28"/>
      <c r="E63" s="28">
        <v>2</v>
      </c>
      <c r="F63" s="27" t="s">
        <v>90</v>
      </c>
      <c r="G63" s="69" t="s">
        <v>38</v>
      </c>
      <c r="H63" s="30"/>
      <c r="I63" s="131">
        <v>0</v>
      </c>
      <c r="J63" s="123">
        <v>2</v>
      </c>
    </row>
    <row r="64" spans="1:10" s="10" customFormat="1" ht="12" customHeight="1">
      <c r="A64" s="142" t="s">
        <v>91</v>
      </c>
      <c r="B64" s="165"/>
      <c r="C64" s="165"/>
      <c r="D64" s="165"/>
      <c r="E64" s="165"/>
      <c r="F64" s="165"/>
      <c r="G64" s="165"/>
      <c r="H64" s="165"/>
      <c r="I64" s="166"/>
      <c r="J64" s="123"/>
    </row>
    <row r="65" spans="1:10" s="10" customFormat="1" ht="12" customHeight="1">
      <c r="A65" s="149"/>
      <c r="B65" s="71" t="s">
        <v>17</v>
      </c>
      <c r="C65" s="72" t="s">
        <v>92</v>
      </c>
      <c r="D65" s="73"/>
      <c r="E65" s="73">
        <v>40</v>
      </c>
      <c r="F65" s="72" t="s">
        <v>47</v>
      </c>
      <c r="G65" s="74" t="s">
        <v>45</v>
      </c>
      <c r="H65" s="167"/>
      <c r="I65" s="134">
        <v>0</v>
      </c>
      <c r="J65" s="123">
        <v>40</v>
      </c>
    </row>
    <row r="66" spans="1:10" s="10" customFormat="1" ht="12" customHeight="1">
      <c r="A66" s="129"/>
      <c r="B66" s="25" t="s">
        <v>17</v>
      </c>
      <c r="C66" s="27" t="s">
        <v>93</v>
      </c>
      <c r="D66" s="28"/>
      <c r="E66" s="28">
        <v>1</v>
      </c>
      <c r="F66" s="27" t="s">
        <v>31</v>
      </c>
      <c r="G66" s="29">
        <v>1000</v>
      </c>
      <c r="H66" s="30"/>
      <c r="I66" s="131">
        <f>H66*G66</f>
        <v>0</v>
      </c>
      <c r="J66" s="123"/>
    </row>
    <row r="67" spans="1:10" s="10" customFormat="1" ht="12" customHeight="1">
      <c r="A67" s="142" t="s">
        <v>127</v>
      </c>
      <c r="B67" s="165"/>
      <c r="C67" s="165"/>
      <c r="D67" s="165"/>
      <c r="E67" s="165"/>
      <c r="F67" s="165"/>
      <c r="G67" s="165"/>
      <c r="H67" s="165"/>
      <c r="I67" s="166"/>
      <c r="J67" s="123"/>
    </row>
    <row r="68" spans="1:10" s="10" customFormat="1" ht="12" customHeight="1">
      <c r="A68" s="129"/>
      <c r="B68" s="25" t="s">
        <v>17</v>
      </c>
      <c r="C68" s="27" t="s">
        <v>113</v>
      </c>
      <c r="D68" s="28"/>
      <c r="E68" s="28">
        <v>1</v>
      </c>
      <c r="F68" s="27" t="s">
        <v>19</v>
      </c>
      <c r="G68" s="29">
        <v>1000</v>
      </c>
      <c r="H68" s="30"/>
      <c r="I68" s="131">
        <f>H68*G68</f>
        <v>0</v>
      </c>
      <c r="J68" s="123"/>
    </row>
    <row r="69" spans="1:10" s="10" customFormat="1" ht="12" customHeight="1" thickBot="1">
      <c r="A69" s="149"/>
      <c r="B69" s="25" t="s">
        <v>17</v>
      </c>
      <c r="C69" s="27" t="s">
        <v>114</v>
      </c>
      <c r="D69" s="28"/>
      <c r="E69" s="28">
        <v>1</v>
      </c>
      <c r="F69" s="27" t="s">
        <v>19</v>
      </c>
      <c r="G69" s="29">
        <v>500</v>
      </c>
      <c r="H69" s="30"/>
      <c r="I69" s="131">
        <f t="shared" ref="I69" si="3">H69*G69</f>
        <v>0</v>
      </c>
      <c r="J69" s="123"/>
    </row>
    <row r="70" spans="1:10" s="10" customFormat="1" ht="12" hidden="1" customHeight="1">
      <c r="A70" s="193" t="s">
        <v>115</v>
      </c>
      <c r="B70" s="180"/>
      <c r="C70" s="179"/>
      <c r="D70" s="179"/>
      <c r="E70" s="179"/>
      <c r="F70" s="179"/>
      <c r="G70" s="179"/>
      <c r="H70" s="179"/>
      <c r="I70" s="194"/>
      <c r="J70" s="123"/>
    </row>
    <row r="71" spans="1:10" s="10" customFormat="1" ht="12" hidden="1" customHeight="1">
      <c r="A71" s="129"/>
      <c r="B71" s="32" t="s">
        <v>17</v>
      </c>
      <c r="C71" s="33" t="s">
        <v>69</v>
      </c>
      <c r="D71" s="34" t="s">
        <v>70</v>
      </c>
      <c r="E71" s="34"/>
      <c r="F71" s="33" t="s">
        <v>31</v>
      </c>
      <c r="G71" s="168" t="s">
        <v>45</v>
      </c>
      <c r="H71" s="36"/>
      <c r="I71" s="169">
        <v>0</v>
      </c>
      <c r="J71" s="122">
        <v>12</v>
      </c>
    </row>
    <row r="72" spans="1:10" s="10" customFormat="1" ht="12" hidden="1" customHeight="1">
      <c r="A72" s="129"/>
      <c r="B72" s="119" t="s">
        <v>17</v>
      </c>
      <c r="C72" s="27" t="s">
        <v>116</v>
      </c>
      <c r="D72" s="28" t="s">
        <v>30</v>
      </c>
      <c r="E72" s="28"/>
      <c r="F72" s="27" t="s">
        <v>31</v>
      </c>
      <c r="G72" s="29">
        <v>50</v>
      </c>
      <c r="H72" s="120"/>
      <c r="I72" s="135">
        <f t="shared" ref="I72:I77" si="4">H72*G72</f>
        <v>0</v>
      </c>
      <c r="J72" s="123">
        <v>50</v>
      </c>
    </row>
    <row r="73" spans="1:10" s="10" customFormat="1" ht="12" hidden="1" customHeight="1">
      <c r="A73" s="129"/>
      <c r="B73" s="25" t="s">
        <v>17</v>
      </c>
      <c r="C73" s="27" t="s">
        <v>111</v>
      </c>
      <c r="D73" s="28" t="s">
        <v>110</v>
      </c>
      <c r="E73" s="28"/>
      <c r="F73" s="27" t="s">
        <v>62</v>
      </c>
      <c r="G73" s="69" t="s">
        <v>45</v>
      </c>
      <c r="H73" s="30"/>
      <c r="I73" s="131">
        <f t="shared" si="4"/>
        <v>0</v>
      </c>
      <c r="J73" s="122">
        <v>26</v>
      </c>
    </row>
    <row r="74" spans="1:10" s="10" customFormat="1" ht="12" hidden="1" customHeight="1">
      <c r="A74" s="129"/>
      <c r="B74" s="25" t="s">
        <v>17</v>
      </c>
      <c r="C74" s="27" t="s">
        <v>117</v>
      </c>
      <c r="D74" s="28" t="s">
        <v>118</v>
      </c>
      <c r="E74" s="28"/>
      <c r="F74" s="27" t="s">
        <v>47</v>
      </c>
      <c r="G74" s="69">
        <v>100</v>
      </c>
      <c r="H74" s="30"/>
      <c r="I74" s="131">
        <f t="shared" si="4"/>
        <v>0</v>
      </c>
      <c r="J74" s="123">
        <v>1</v>
      </c>
    </row>
    <row r="75" spans="1:10" s="10" customFormat="1" ht="12" hidden="1" customHeight="1">
      <c r="A75" s="129"/>
      <c r="B75" s="117" t="s">
        <v>17</v>
      </c>
      <c r="C75" s="27" t="s">
        <v>119</v>
      </c>
      <c r="D75" s="28"/>
      <c r="E75" s="28"/>
      <c r="F75" s="27" t="s">
        <v>62</v>
      </c>
      <c r="G75" s="69" t="s">
        <v>45</v>
      </c>
      <c r="H75" s="118"/>
      <c r="I75" s="133">
        <f t="shared" si="4"/>
        <v>0</v>
      </c>
      <c r="J75" s="122">
        <v>45</v>
      </c>
    </row>
    <row r="76" spans="1:10" s="10" customFormat="1" ht="12" hidden="1" customHeight="1">
      <c r="A76" s="129"/>
      <c r="B76" s="117" t="s">
        <v>17</v>
      </c>
      <c r="C76" s="27" t="s">
        <v>120</v>
      </c>
      <c r="D76" s="28"/>
      <c r="E76" s="28"/>
      <c r="F76" s="27" t="s">
        <v>62</v>
      </c>
      <c r="G76" s="69" t="s">
        <v>45</v>
      </c>
      <c r="H76" s="118"/>
      <c r="I76" s="133">
        <f t="shared" si="4"/>
        <v>0</v>
      </c>
      <c r="J76" s="122">
        <v>46</v>
      </c>
    </row>
    <row r="77" spans="1:10" s="10" customFormat="1" ht="12" hidden="1" customHeight="1" thickBot="1">
      <c r="A77" s="170"/>
      <c r="B77" s="136" t="s">
        <v>17</v>
      </c>
      <c r="C77" s="137" t="s">
        <v>121</v>
      </c>
      <c r="D77" s="138"/>
      <c r="E77" s="138"/>
      <c r="F77" s="137" t="s">
        <v>47</v>
      </c>
      <c r="G77" s="139" t="s">
        <v>122</v>
      </c>
      <c r="H77" s="140"/>
      <c r="I77" s="141">
        <f t="shared" si="4"/>
        <v>0</v>
      </c>
      <c r="J77" s="123">
        <v>6</v>
      </c>
    </row>
    <row r="78" spans="1:10" s="10" customFormat="1" ht="12" customHeight="1" thickBot="1">
      <c r="A78" s="189" t="s">
        <v>94</v>
      </c>
      <c r="B78" s="190"/>
      <c r="C78" s="190"/>
      <c r="D78" s="190"/>
      <c r="E78" s="190"/>
      <c r="F78" s="190"/>
      <c r="G78" s="190"/>
      <c r="H78" s="104"/>
      <c r="I78" s="105">
        <f>SUM(I10:I66)</f>
        <v>0</v>
      </c>
    </row>
    <row r="79" spans="1:10" s="10" customFormat="1" ht="8.25" customHeight="1" thickBot="1">
      <c r="A79" s="106"/>
      <c r="B79" s="106"/>
      <c r="C79" s="106"/>
      <c r="D79" s="106"/>
      <c r="E79" s="106"/>
      <c r="F79" s="106"/>
      <c r="G79" s="106"/>
      <c r="H79" s="106"/>
      <c r="I79" s="107"/>
    </row>
    <row r="80" spans="1:10" s="10" customFormat="1" ht="15.75" customHeight="1">
      <c r="A80" s="171"/>
      <c r="B80" s="107"/>
      <c r="C80" s="107"/>
      <c r="D80" s="107"/>
      <c r="E80" s="108" t="s">
        <v>95</v>
      </c>
      <c r="F80" s="109"/>
      <c r="G80" s="109"/>
      <c r="H80" s="172"/>
      <c r="I80" s="111" t="s">
        <v>96</v>
      </c>
    </row>
    <row r="81" spans="1:9" s="10" customFormat="1" ht="24.75" customHeight="1" thickBot="1">
      <c r="A81" s="171"/>
      <c r="B81" s="107"/>
      <c r="C81" s="107"/>
      <c r="D81" s="107"/>
      <c r="E81" s="112" t="s">
        <v>97</v>
      </c>
      <c r="F81" s="113"/>
      <c r="G81" s="114"/>
      <c r="H81" s="115"/>
      <c r="I81" s="116">
        <f>I78*H80</f>
        <v>0</v>
      </c>
    </row>
    <row r="82" spans="1:9" s="10" customFormat="1" ht="12" customHeight="1">
      <c r="A82" s="195" t="s">
        <v>123</v>
      </c>
      <c r="B82" s="196"/>
      <c r="C82" s="196"/>
      <c r="D82" s="196"/>
      <c r="E82" s="196"/>
      <c r="F82" s="196"/>
      <c r="G82" s="196"/>
      <c r="H82" s="196"/>
      <c r="I82" s="196"/>
    </row>
    <row r="83" spans="1:9" s="10" customFormat="1" ht="12" customHeight="1">
      <c r="A83" s="195" t="s">
        <v>124</v>
      </c>
      <c r="B83" s="195"/>
      <c r="C83" s="195"/>
      <c r="D83" s="195"/>
      <c r="E83" s="195"/>
      <c r="F83" s="195"/>
      <c r="G83" s="195"/>
      <c r="H83" s="195"/>
      <c r="I83" s="106" t="s">
        <v>125</v>
      </c>
    </row>
    <row r="84" spans="1:9" s="10" customFormat="1" ht="6" customHeight="1">
      <c r="A84" s="106"/>
      <c r="B84" s="106"/>
      <c r="C84" s="106"/>
      <c r="D84" s="106"/>
      <c r="E84" s="106"/>
      <c r="F84" s="106"/>
      <c r="G84" s="106"/>
      <c r="H84" s="106"/>
      <c r="I84" s="107"/>
    </row>
    <row r="85" spans="1:9" s="10" customFormat="1" ht="12" customHeight="1">
      <c r="A85" s="106"/>
      <c r="B85" s="106"/>
      <c r="C85" s="106"/>
      <c r="D85" s="106"/>
      <c r="E85" s="106"/>
      <c r="F85" s="106"/>
      <c r="G85" s="106"/>
      <c r="H85" s="106"/>
      <c r="I85" s="107"/>
    </row>
  </sheetData>
  <mergeCells count="14">
    <mergeCell ref="A78:G78"/>
    <mergeCell ref="A82:I82"/>
    <mergeCell ref="A83:H83"/>
    <mergeCell ref="A70:I70"/>
    <mergeCell ref="A18:A20"/>
    <mergeCell ref="A21:I21"/>
    <mergeCell ref="A34:I34"/>
    <mergeCell ref="A50:I50"/>
    <mergeCell ref="A57:I57"/>
    <mergeCell ref="A2:I2"/>
    <mergeCell ref="E3:I3"/>
    <mergeCell ref="A9:I9"/>
    <mergeCell ref="A12:I12"/>
    <mergeCell ref="A15:I15"/>
  </mergeCells>
  <phoneticPr fontId="1"/>
  <printOptions horizontalCentered="1"/>
  <pageMargins left="0" right="0" top="0.39370078740157483" bottom="0" header="0" footer="0"/>
  <pageSetup paperSize="9" scale="87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1aae5e-d8ae-4dfa-b03e-1363a5666713">
      <Terms xmlns="http://schemas.microsoft.com/office/infopath/2007/PartnerControls"/>
    </lcf76f155ced4ddcb4097134ff3c332f>
    <TaxCatchAll xmlns="0bca8760-b17c-4d55-9090-4e31bbf7c5e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E8CD21E57FFE84391F8AC8C17CAF7BC" ma:contentTypeVersion="13" ma:contentTypeDescription="新しいドキュメントを作成します。" ma:contentTypeScope="" ma:versionID="c276386d01c15b69433a8e29fd74a250">
  <xsd:schema xmlns:xsd="http://www.w3.org/2001/XMLSchema" xmlns:xs="http://www.w3.org/2001/XMLSchema" xmlns:p="http://schemas.microsoft.com/office/2006/metadata/properties" xmlns:ns2="5f1aae5e-d8ae-4dfa-b03e-1363a5666713" xmlns:ns3="0bca8760-b17c-4d55-9090-4e31bbf7c5e9" targetNamespace="http://schemas.microsoft.com/office/2006/metadata/properties" ma:root="true" ma:fieldsID="10b6d1cf190a5183c9d79bc13aaf97c0" ns2:_="" ns3:_="">
    <xsd:import namespace="5f1aae5e-d8ae-4dfa-b03e-1363a5666713"/>
    <xsd:import namespace="0bca8760-b17c-4d55-9090-4e31bbf7c5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1aae5e-d8ae-4dfa-b03e-1363a56667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6239ba6f-581c-4cbb-965c-3f265bc21b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a8760-b17c-4d55-9090-4e31bbf7c5e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542d8fe-24d6-424d-9649-2f5b65217189}" ma:internalName="TaxCatchAll" ma:showField="CatchAllData" ma:web="0bca8760-b17c-4d55-9090-4e31bbf7c5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D9205B-28F2-461F-A7A9-B0886AA85AEF}">
  <ds:schemaRefs>
    <ds:schemaRef ds:uri="http://schemas.microsoft.com/office/2006/metadata/properties"/>
    <ds:schemaRef ds:uri="http://schemas.microsoft.com/office/infopath/2007/PartnerControls"/>
    <ds:schemaRef ds:uri="5f1aae5e-d8ae-4dfa-b03e-1363a5666713"/>
    <ds:schemaRef ds:uri="0bca8760-b17c-4d55-9090-4e31bbf7c5e9"/>
  </ds:schemaRefs>
</ds:datastoreItem>
</file>

<file path=customXml/itemProps2.xml><?xml version="1.0" encoding="utf-8"?>
<ds:datastoreItem xmlns:ds="http://schemas.openxmlformats.org/officeDocument/2006/customXml" ds:itemID="{FCE45A90-F413-4674-9AA1-CEA44D15FC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D60724-1DED-45FE-B7F9-D2084FD377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1aae5e-d8ae-4dfa-b03e-1363a5666713"/>
    <ds:schemaRef ds:uri="0bca8760-b17c-4d55-9090-4e31bbf7c5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R6.4</vt:lpstr>
      <vt:lpstr>R6.8</vt:lpstr>
      <vt:lpstr>R6.8!Print_Area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髙塚　星花</dc:creator>
  <cp:keywords/>
  <dc:description/>
  <cp:lastModifiedBy>井上 威郎</cp:lastModifiedBy>
  <cp:revision/>
  <dcterms:created xsi:type="dcterms:W3CDTF">2022-11-10T06:05:30Z</dcterms:created>
  <dcterms:modified xsi:type="dcterms:W3CDTF">2024-08-09T10:35:30Z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0x0101000E8CD21E57FFE84391F8AC8C17CAF7BC</vt:lpwstr>
  </property>
  <property fmtid="{D5CDD505-2E9C-101B-9397-08002B2CF9AE}" pid="3" name="MediaServiceImageTags">
    <vt:lpwstr/>
  </property>
</Properties>
</file>